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85" firstSheet="0" activeTab="2"/>
  </bookViews>
  <sheets>
    <sheet name="Титул" sheetId="1" state="visible" r:id="rId2"/>
    <sheet name="розділ 1" sheetId="2" state="visible" r:id="rId3"/>
    <sheet name="розділ 2" sheetId="3" state="visible" r:id="rId4"/>
    <sheet name="довідка" sheetId="4" state="visible" r:id="rId5"/>
    <sheet name="розділи 3, 4, 5" sheetId="5" state="visible" r:id="rId6"/>
    <sheet name="розділи 6, 7" sheetId="6" state="visible" r:id="rId7"/>
    <sheet name="розділ 8" sheetId="7" state="visible" r:id="rId8"/>
    <sheet name="розділ 9" sheetId="8" state="visible" r:id="rId9"/>
  </sheets>
  <definedNames>
    <definedName function="false" hidden="false" localSheetId="3" name="_xlnm.Print_Area" vbProcedure="false">довідка!$A$1:$E$27</definedName>
    <definedName function="false" hidden="false" localSheetId="2" name="_xlnm.Print_Area" vbProcedure="false">'розділ 2'!$A$1:$Y$72</definedName>
    <definedName function="false" hidden="false" localSheetId="2" name="_xlnm.Print_Titles" vbProcedure="false">'розділ 2'!$A:$C,'розділ 2'!$2:$8</definedName>
    <definedName function="false" hidden="false" localSheetId="6" name="_xlnm.Print_Area" vbProcedure="false">'розділ 8'!$A$1:$Q$18</definedName>
    <definedName function="false" hidden="false" localSheetId="7" name="_xlnm.Print_Area" vbProcedure="false">'розділ 9'!$A$1:$I$34</definedName>
    <definedName function="false" hidden="false" localSheetId="5" name="_xlnm.Print_Area" vbProcedure="false">'розділи 6, 7'!$A$1:$L$44</definedName>
    <definedName function="false" hidden="false" localSheetId="0" name="_xlnm.Print_Area" vbProcedure="false">Титул!$A$1:$L$32</definedName>
    <definedName function="false" hidden="false" name="OLE_LINK6" vbProcedure="false">#REF!</definedName>
    <definedName function="false" hidden="false" localSheetId="0" name="OLE_LINK6" vbProcedure="false">Титул!$A$12:$A$12</definedName>
    <definedName function="false" hidden="false" localSheetId="2" name="Excel_BuiltIn_Print_Titles" vbProcedure="false">'розділ 2'!$A:$C,'розділ 2'!$2:$8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<sst xmlns="http://schemas.openxmlformats.org/spreadsheetml/2006/main" count="473" uniqueCount="407">
  <si>
    <t xml:space="preserve">Звітність</t>
  </si>
  <si>
    <t xml:space="preserve">ЗВІТ</t>
  </si>
  <si>
    <t xml:space="preserve">ЗВІТ СУДІВ ПЕРШОЇ ІНСТАНЦІЇ ПРО РОЗГЛЯД СПРАВ У </t>
  </si>
  <si>
    <t xml:space="preserve">ПОРЯДКУ КРИМІНАЛЬНОГО СУДОЧИНСТВА</t>
  </si>
  <si>
    <t xml:space="preserve">перше півріччя 2015 року</t>
  </si>
  <si>
    <t xml:space="preserve">(період)</t>
  </si>
  <si>
    <t xml:space="preserve">Подають</t>
  </si>
  <si>
    <t xml:space="preserve">Терміни подання</t>
  </si>
  <si>
    <t xml:space="preserve">Форма № 1</t>
  </si>
  <si>
    <t xml:space="preserve">періодичність (піврічна, річна) </t>
  </si>
  <si>
    <t xml:space="preserve">районні, районні у містах, міські, міськрайонні суди – територіальним управлінням Державної судової адміністрації України</t>
  </si>
  <si>
    <t xml:space="preserve">на 15-й день  після звітного періоду</t>
  </si>
  <si>
    <t xml:space="preserve"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</si>
  <si>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rPr>
        <sz val="10"/>
        <rFont val="Times New Roman"/>
        <family val="1"/>
        <charset val="204"/>
      </rPr>
      <t xml:space="preserve">ЗАТВЕРДЖЕНО
Наказ Державної судової адміністрації України 
05.06.2006 № 55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</si>
  <si>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</si>
  <si>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</si>
  <si>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</si>
  <si>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</si>
  <si>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 xml:space="preserve">не пізніше 40-го дня після  звітного періоду</t>
  </si>
  <si>
    <t xml:space="preserve">за погодженням з Держстатом України </t>
  </si>
  <si>
    <t xml:space="preserve">Респондент:</t>
  </si>
  <si>
    <t xml:space="preserve">Найменування /ім'я: </t>
  </si>
  <si>
    <t xml:space="preserve">Томашпільський районний суд Вінницької області</t>
  </si>
  <si>
    <t xml:space="preserve">Місцезнаходження /місце проживання:</t>
  </si>
  <si>
    <t xml:space="preserve">24200. Вінницька область</t>
  </si>
  <si>
    <t xml:space="preserve">__________________________________________________________________________________________________________________________</t>
  </si>
  <si>
    <t xml:space="preserve">(поштовий індекс, область /АР Крим, район, населений пункт, вулиця /провулок, площа тощо,</t>
  </si>
  <si>
    <t xml:space="preserve">смт. Томашпіль</t>
  </si>
  <si>
    <t xml:space="preserve">№ будинку /корпусу, № квартири /офісу)</t>
  </si>
  <si>
    <t xml:space="preserve">вул. Леніна. 45</t>
  </si>
  <si>
    <t xml:space="preserve">Розділ 1. Загальні показники кримінального судочинства   (перша інстанція)</t>
  </si>
  <si>
    <t xml:space="preserve"> № з/п</t>
  </si>
  <si>
    <t xml:space="preserve">Найменування показника</t>
  </si>
  <si>
    <t xml:space="preserve">Перебувало в провадженні </t>
  </si>
  <si>
    <t xml:space="preserve">Повернуто</t>
  </si>
  <si>
    <t xml:space="preserve">Закінчено провадженням </t>
  </si>
  <si>
    <t xml:space="preserve">Залишок нерозглянутих справ на кінець звітного періоду</t>
  </si>
  <si>
    <t xml:space="preserve">усього</t>
  </si>
  <si>
    <t xml:space="preserve">у тому числі надійшло у звітному періоді</t>
  </si>
  <si>
    <t xml:space="preserve">з  н и х :</t>
  </si>
  <si>
    <t xml:space="preserve">постановлено вирок /постанову</t>
  </si>
  <si>
    <t xml:space="preserve">із порушенням строків, встановлених КПК України </t>
  </si>
  <si>
    <t xml:space="preserve">А</t>
  </si>
  <si>
    <t xml:space="preserve">Б</t>
  </si>
  <si>
    <t xml:space="preserve">Кримінальні справи</t>
  </si>
  <si>
    <t xml:space="preserve">Скарги потрепілих та заяви юридичних осіб, що надійшли до суду в порядку статей  27, 27-2 КПК України</t>
  </si>
  <si>
    <t xml:space="preserve">Справи щодо вирішення питання про звільнення осіб від кримінальної відповідальності</t>
  </si>
  <si>
    <r>
      <rPr>
        <sz val="10"/>
        <color rgb="FF000000"/>
        <rFont val="Times New Roman"/>
        <family val="1"/>
      </rPr>
      <t xml:space="preserve"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rgb="FF000000"/>
        <rFont val="Times New Roman"/>
        <family val="1"/>
      </rPr>
      <t xml:space="preserve">3</t>
    </r>
    <r>
      <rPr>
        <sz val="10"/>
        <color rgb="FF000000"/>
        <rFont val="Times New Roman"/>
        <family val="1"/>
      </rPr>
      <t xml:space="preserve"> КПК України</t>
    </r>
  </si>
  <si>
    <t xml:space="preserve">Справи за поданнями правоохоронних органів </t>
  </si>
  <si>
    <t xml:space="preserve">Справи щодо оскарження дій і рішень правоохоронних органів</t>
  </si>
  <si>
    <t xml:space="preserve">Справи щодо розгляду питань у порядку виконання судових рішень</t>
  </si>
  <si>
    <t xml:space="preserve">УСЬОГО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</si>
  <si>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Розділ 2.</t>
    </r>
    <r>
      <rPr>
        <b val="true"/>
        <sz val="10"/>
        <rFont val="Times New Roman"/>
        <family val="1"/>
        <charset val="204"/>
      </rPr>
      <t xml:space="preserve"> РОЗГЛЯД КРИМІНАЛЬНИХ СПРАВ</t>
    </r>
  </si>
  <si>
    <t xml:space="preserve">№ з/п</t>
  </si>
  <si>
    <t xml:space="preserve">Статті КК України                                         </t>
  </si>
  <si>
    <t xml:space="preserve">Залишок нерозглянутих справ на початок звітного періоду</t>
  </si>
  <si>
    <t xml:space="preserve">Надійшло справ у звітному періоді </t>
  </si>
  <si>
    <t xml:space="preserve">Кількість осіб, щодо яких справи знаходяться в суді</t>
  </si>
  <si>
    <t xml:space="preserve">Розглянуто справ</t>
  </si>
  <si>
    <t xml:space="preserve">Кількість осіб, щодо яких справи знаходяться в суді в залишку</t>
  </si>
  <si>
    <t xml:space="preserve">Кількість осіб у справах із закінченим провадженням</t>
  </si>
  <si>
    <t xml:space="preserve">у тому числі із </t>
  </si>
  <si>
    <t xml:space="preserve">засуджених</t>
  </si>
  <si>
    <t xml:space="preserve">виправданих</t>
  </si>
  <si>
    <t xml:space="preserve">щодо яких справи закрито</t>
  </si>
  <si>
    <t xml:space="preserve">щодо яких застосовано примусові заходи медичного характеру</t>
  </si>
  <si>
    <t xml:space="preserve">щодо яких справи повернуто на додаткове (досудове) розслідування</t>
  </si>
  <si>
    <r>
      <rPr>
        <sz val="8"/>
        <rFont val="Times New Roman"/>
        <family val="1"/>
        <charset val="204"/>
      </rPr>
      <t xml:space="preserve">щодо яких справи повернуто прокурору в порядку статті 249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 xml:space="preserve">КПК України</t>
    </r>
  </si>
  <si>
    <t xml:space="preserve">щодо яких справи направлено за підсудністю</t>
  </si>
  <si>
    <t xml:space="preserve">у т.ч. за вчинення злочину у складі організованої групи або злочинної організації</t>
  </si>
  <si>
    <t xml:space="preserve">постановленням вироку</t>
  </si>
  <si>
    <t xml:space="preserve">закриттям провадження у справі</t>
  </si>
  <si>
    <t xml:space="preserve">застосуванням примусових заходів медичного характеру</t>
  </si>
  <si>
    <t xml:space="preserve">поверненням на додаткове (досудове) розслідування </t>
  </si>
  <si>
    <r>
      <rPr>
        <sz val="8"/>
        <rFont val="Times New Roman"/>
        <family val="1"/>
        <charset val="204"/>
      </rPr>
      <t xml:space="preserve">поверненням прокурору в порядку статті 249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 xml:space="preserve">КПК України</t>
    </r>
  </si>
  <si>
    <t xml:space="preserve">направленням за підсудністю</t>
  </si>
  <si>
    <t xml:space="preserve">у т.ч. за  вчинення злочину у складі організованої групи чи злочинної організації</t>
  </si>
  <si>
    <t xml:space="preserve">В</t>
  </si>
  <si>
    <t xml:space="preserve">Злочини проти основ національної безпеки України </t>
  </si>
  <si>
    <t xml:space="preserve">109-114 (56-58, 60, 62)</t>
  </si>
  <si>
    <r>
      <rPr>
        <b val="true"/>
        <sz val="8"/>
        <rFont val="Times New Roman"/>
        <family val="1"/>
      </rPr>
      <t xml:space="preserve"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 xml:space="preserve">,</t>
    </r>
    <r>
      <rPr>
        <b val="true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 них</t>
    </r>
  </si>
  <si>
    <t xml:space="preserve">115-124 ч2, 126 ч.2-145                                                          (93-105, 107-109, 111-113, 226)</t>
  </si>
  <si>
    <t xml:space="preserve">умисне вбивство</t>
  </si>
  <si>
    <t xml:space="preserve">115 (93, 94)</t>
  </si>
  <si>
    <t xml:space="preserve">умисне тяжке тілесне ушкодження</t>
  </si>
  <si>
    <t xml:space="preserve">121 (101)</t>
  </si>
  <si>
    <t xml:space="preserve">умисне середньої тяжкості тілесне ушкодження</t>
  </si>
  <si>
    <t xml:space="preserve">122 (102) </t>
  </si>
  <si>
    <t xml:space="preserve">катування</t>
  </si>
  <si>
    <r>
      <rPr>
        <b val="true"/>
        <sz val="8"/>
        <rFont val="Times New Roman"/>
        <family val="1"/>
      </rPr>
      <t xml:space="preserve">Злочини проти волі, честі та гідності особи (усього)</t>
    </r>
    <r>
      <rPr>
        <sz val="8"/>
        <rFont val="Times New Roman"/>
        <family val="1"/>
      </rPr>
      <t xml:space="preserve">, з них</t>
    </r>
  </si>
  <si>
    <t xml:space="preserve">146-151 (123-124-1)</t>
  </si>
  <si>
    <t xml:space="preserve">незаконне позбавлення волі або викрадення людини</t>
  </si>
  <si>
    <t xml:space="preserve">146 (123)</t>
  </si>
  <si>
    <t xml:space="preserve">торгівля людьми або інша незаконна угода щодо людини</t>
  </si>
  <si>
    <t xml:space="preserve">149 (124-1)</t>
  </si>
  <si>
    <r>
      <rPr>
        <b val="true"/>
        <sz val="8"/>
        <rFont val="Times New Roman"/>
        <family val="1"/>
      </rPr>
      <t xml:space="preserve">Злочини проти статевої свободи та статевої недоторканності особи (усього)</t>
    </r>
    <r>
      <rPr>
        <sz val="8"/>
        <rFont val="Times New Roman"/>
        <family val="1"/>
      </rPr>
      <t xml:space="preserve">,</t>
    </r>
    <r>
      <rPr>
        <b val="true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 них</t>
    </r>
  </si>
  <si>
    <t xml:space="preserve">152-156 (117-121)</t>
  </si>
  <si>
    <t xml:space="preserve">зґвалтування</t>
  </si>
  <si>
    <t xml:space="preserve">152 (117)</t>
  </si>
  <si>
    <r>
      <rPr>
        <b val="true"/>
        <sz val="8"/>
        <rFont val="Times New Roman"/>
        <family val="1"/>
      </rPr>
      <t xml:space="preserve"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 xml:space="preserve">, з них</t>
    </r>
  </si>
  <si>
    <t xml:space="preserve">157-184 (66, 114-116, 127-133, 136-137, 139, 209)</t>
  </si>
  <si>
    <t xml:space="preserve">злочини проти виборчих прав</t>
  </si>
  <si>
    <t xml:space="preserve">157-160</t>
  </si>
  <si>
    <t xml:space="preserve">порушення рівноправності громадян залежно від їх расової, національної належності або ставлення до релігії</t>
  </si>
  <si>
    <t xml:space="preserve">порушення недоторканності житла</t>
  </si>
  <si>
    <t xml:space="preserve">162 (130)</t>
  </si>
  <si>
    <t xml:space="preserve">порушення авторського права і суміжних прав</t>
  </si>
  <si>
    <r>
      <rPr>
        <b val="true"/>
        <sz val="8"/>
        <rFont val="Times New Roman"/>
        <family val="1"/>
      </rPr>
      <t xml:space="preserve">Злочини проти власності (усього)</t>
    </r>
    <r>
      <rPr>
        <sz val="8"/>
        <rFont val="Times New Roman"/>
        <family val="1"/>
      </rPr>
      <t xml:space="preserve">,  з них</t>
    </r>
  </si>
  <si>
    <t xml:space="preserve">185-198 (81-84, 86-86-2, 87-91, 140-144, 213)                           </t>
  </si>
  <si>
    <t xml:space="preserve">крадіжка</t>
  </si>
  <si>
    <t xml:space="preserve">185 (81, 861, 140)</t>
  </si>
  <si>
    <t xml:space="preserve">грабіж</t>
  </si>
  <si>
    <t xml:space="preserve">186 (82, 861, 141)</t>
  </si>
  <si>
    <t xml:space="preserve">розбій</t>
  </si>
  <si>
    <t xml:space="preserve">187 (86, 861, 142)</t>
  </si>
  <si>
    <t xml:space="preserve">вимагання</t>
  </si>
  <si>
    <t xml:space="preserve">189 (861, 862, 144)</t>
  </si>
  <si>
    <t xml:space="preserve">шахрайство</t>
  </si>
  <si>
    <t xml:space="preserve">190 (83, 861, 143)</t>
  </si>
  <si>
    <t xml:space="preserve">привласнення, розтрата майна або заволодіння ним шляхом зловживання службовим становищем</t>
  </si>
  <si>
    <t xml:space="preserve">191 (84, 864)</t>
  </si>
  <si>
    <r>
      <rPr>
        <b val="true"/>
        <sz val="8"/>
        <rFont val="Times New Roman"/>
        <family val="1"/>
      </rPr>
      <t xml:space="preserve">Злочини у сфері господарської діяльності (усього)</t>
    </r>
    <r>
      <rPr>
        <sz val="8"/>
        <rFont val="Times New Roman"/>
        <family val="1"/>
      </rPr>
      <t xml:space="preserve">,</t>
    </r>
    <r>
      <rPr>
        <b val="true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 них</t>
    </r>
  </si>
  <si>
    <r>
      <rPr>
        <b val="true"/>
        <sz val="8"/>
        <rFont val="Times New Roman"/>
        <family val="1"/>
        <charset val="204"/>
      </rPr>
      <t xml:space="preserve">199-235  (70, 79, 801, 803-804,  147-149, 153-153</t>
    </r>
    <r>
      <rPr>
        <b val="true"/>
        <vertAlign val="superscript"/>
        <sz val="8"/>
        <rFont val="Times New Roman"/>
        <family val="1"/>
        <charset val="204"/>
      </rPr>
      <t xml:space="preserve">3</t>
    </r>
    <r>
      <rPr>
        <b val="true"/>
        <sz val="8"/>
        <rFont val="Times New Roman"/>
        <family val="1"/>
        <charset val="204"/>
      </rPr>
      <t xml:space="preserve">, 155-155</t>
    </r>
    <r>
      <rPr>
        <b val="true"/>
        <vertAlign val="superscript"/>
        <sz val="8"/>
        <rFont val="Times New Roman"/>
        <family val="1"/>
        <charset val="204"/>
      </rPr>
      <t xml:space="preserve">3</t>
    </r>
    <r>
      <rPr>
        <b val="true"/>
        <sz val="8"/>
        <rFont val="Times New Roman"/>
        <family val="1"/>
        <charset val="204"/>
      </rPr>
      <t xml:space="preserve">, 155</t>
    </r>
    <r>
      <rPr>
        <b val="true"/>
        <vertAlign val="superscript"/>
        <sz val="8"/>
        <rFont val="Times New Roman"/>
        <family val="1"/>
        <charset val="204"/>
      </rPr>
      <t xml:space="preserve">7</t>
    </r>
    <r>
      <rPr>
        <b val="true"/>
        <sz val="8"/>
        <rFont val="Times New Roman"/>
        <family val="1"/>
        <charset val="204"/>
      </rPr>
      <t xml:space="preserve">-155</t>
    </r>
    <r>
      <rPr>
        <b val="true"/>
        <vertAlign val="superscript"/>
        <sz val="8"/>
        <rFont val="Times New Roman"/>
        <family val="1"/>
        <charset val="204"/>
      </rPr>
      <t xml:space="preserve">8</t>
    </r>
    <r>
      <rPr>
        <b val="true"/>
        <sz val="8"/>
        <rFont val="Times New Roman"/>
        <family val="1"/>
        <charset val="204"/>
      </rPr>
      <t xml:space="preserve">, 156</t>
    </r>
    <r>
      <rPr>
        <b val="true"/>
        <vertAlign val="superscript"/>
        <sz val="8"/>
        <rFont val="Times New Roman"/>
        <family val="1"/>
        <charset val="204"/>
      </rPr>
      <t xml:space="preserve">2</t>
    </r>
    <r>
      <rPr>
        <b val="true"/>
        <sz val="8"/>
        <rFont val="Times New Roman"/>
        <family val="1"/>
        <charset val="204"/>
      </rPr>
      <t xml:space="preserve">-156</t>
    </r>
    <r>
      <rPr>
        <b val="true"/>
        <vertAlign val="superscript"/>
        <sz val="8"/>
        <rFont val="Times New Roman"/>
        <family val="1"/>
        <charset val="204"/>
      </rPr>
      <t xml:space="preserve">4</t>
    </r>
    <r>
      <rPr>
        <b val="true"/>
        <sz val="8"/>
        <rFont val="Times New Roman"/>
        <family val="1"/>
        <charset val="204"/>
      </rPr>
      <t xml:space="preserve">)                     </t>
    </r>
  </si>
  <si>
    <t xml:space="preserve">контрабанда</t>
  </si>
  <si>
    <t xml:space="preserve">201 (70)</t>
  </si>
  <si>
    <t xml:space="preserve">ухилення від сплати податків, зборів (обов'язкових платежів)</t>
  </si>
  <si>
    <t xml:space="preserve">212 (148-2)</t>
  </si>
  <si>
    <t xml:space="preserve">Злочини проти довкілля</t>
  </si>
  <si>
    <t xml:space="preserve">236-254 (89 ч.2, 3, 157-158, 160-163-1, 207, 227-1, 228-228-1)</t>
  </si>
  <si>
    <r>
      <rPr>
        <b val="true"/>
        <sz val="8"/>
        <rFont val="Times New Roman"/>
        <family val="1"/>
      </rPr>
      <t xml:space="preserve">Злочини проти громадської безпеки (усього)</t>
    </r>
    <r>
      <rPr>
        <sz val="8"/>
        <rFont val="Times New Roman"/>
        <family val="1"/>
      </rPr>
      <t xml:space="preserve">, з них</t>
    </r>
  </si>
  <si>
    <t xml:space="preserve">255-270 (69, 187-6, 206-2, 220-1-225, 228-2-228-5, 228-7)</t>
  </si>
  <si>
    <t xml:space="preserve">створення злочинної організації</t>
  </si>
  <si>
    <t xml:space="preserve">бандитизм</t>
  </si>
  <si>
    <t xml:space="preserve">257 (69)</t>
  </si>
  <si>
    <t xml:space="preserve">терористичний акт</t>
  </si>
  <si>
    <t xml:space="preserve">Злочини проти безпеки виробництва</t>
  </si>
  <si>
    <t xml:space="preserve">271-275 (135, 218, 219)</t>
  </si>
  <si>
    <r>
      <rPr>
        <b val="true"/>
        <sz val="8"/>
        <rFont val="Times New Roman"/>
        <family val="1"/>
      </rPr>
      <t xml:space="preserve">Злочини проти безпеки руху та експлуатації транспорту (усього)</t>
    </r>
    <r>
      <rPr>
        <sz val="8"/>
        <rFont val="Times New Roman"/>
        <family val="1"/>
      </rPr>
      <t xml:space="preserve">, з них</t>
    </r>
  </si>
  <si>
    <t xml:space="preserve">276-292 (77-78-1, 194, 203-204, 215-215-5, 217-217-4)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</si>
  <si>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</si>
  <si>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(215)</t>
  </si>
  <si>
    <t xml:space="preserve">незаконне заволодіння транспортним засобом</t>
  </si>
  <si>
    <t xml:space="preserve">289 (215-3)</t>
  </si>
  <si>
    <r>
      <rPr>
        <b val="true"/>
        <sz val="8"/>
        <rFont val="Times New Roman"/>
        <family val="1"/>
      </rPr>
      <t xml:space="preserve">Злочини проти громадського порядку та моральності (усього)</t>
    </r>
    <r>
      <rPr>
        <sz val="8"/>
        <rFont val="Times New Roman"/>
        <family val="1"/>
      </rPr>
      <t xml:space="preserve">, з них</t>
    </r>
  </si>
  <si>
    <t xml:space="preserve">293-304 (71, 187-3, 206-206-1, 207-208, 210-212)</t>
  </si>
  <si>
    <t xml:space="preserve">хуліганство</t>
  </si>
  <si>
    <t xml:space="preserve">296 (206)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</si>
  <si>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</si>
  <si>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305-327 (201, 208-2, 227, 227-2, 229-229-7, 229-11-229-17, 229-19-229-20)</t>
  </si>
  <si>
    <r>
      <rPr>
        <b val="true"/>
        <sz val="8"/>
        <rFont val="Times New Roman"/>
        <family val="1"/>
      </rPr>
      <t xml:space="preserve"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 xml:space="preserve">, з них</t>
    </r>
  </si>
  <si>
    <t xml:space="preserve">305-320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</si>
  <si>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</si>
  <si>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305 (701)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</si>
  <si>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</si>
  <si>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(229-1)</t>
  </si>
  <si>
    <t xml:space="preserve">незаконне введення в організм наркотичних засобів, психотропних речовин або їх аналогів</t>
  </si>
  <si>
    <t xml:space="preserve">314 (229-15)</t>
  </si>
  <si>
    <r>
      <rPr>
        <b val="true"/>
        <sz val="8"/>
        <rFont val="Times New Roman"/>
        <family val="1"/>
      </rPr>
      <t xml:space="preserve"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 xml:space="preserve">, з них</t>
    </r>
  </si>
  <si>
    <t xml:space="preserve">328-337 (67-681, 72-73, 75-76, 192, 228-6)</t>
  </si>
  <si>
    <t xml:space="preserve">незаконне переправлення осіб через державний кордон України</t>
  </si>
  <si>
    <r>
      <rPr>
        <b val="true"/>
        <sz val="8"/>
        <rFont val="Times New Roman"/>
        <family val="1"/>
      </rPr>
      <t xml:space="preserve"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 xml:space="preserve">,  з них</t>
    </r>
  </si>
  <si>
    <t xml:space="preserve">338-355, 357-360 (123-1 ч.5, 187-2, 187-5, 188-188-1, 189-2-189-5, 190-191-2, 193, 194, 198-2, 201, 205)</t>
  </si>
  <si>
    <t xml:space="preserve"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</si>
  <si>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</si>
  <si>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361-363-1 (198-1)</t>
  </si>
  <si>
    <r>
      <rPr>
        <b val="true"/>
        <sz val="8"/>
        <rFont val="Times New Roman"/>
        <family val="1"/>
      </rPr>
      <t xml:space="preserve"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 xml:space="preserve">, з них</t>
    </r>
  </si>
  <si>
    <t xml:space="preserve">364-370 (165-168, 170-172)</t>
  </si>
  <si>
    <t xml:space="preserve">зловживання владою або службовим становищем</t>
  </si>
  <si>
    <t xml:space="preserve">364 (165)</t>
  </si>
  <si>
    <t xml:space="preserve">перевищення влади або службових повноважень</t>
  </si>
  <si>
    <t xml:space="preserve">365 (166)</t>
  </si>
  <si>
    <t xml:space="preserve">одержання хабара</t>
  </si>
  <si>
    <t xml:space="preserve">368 (168)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</si>
  <si>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</si>
  <si>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</si>
  <si>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</si>
  <si>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 xml:space="preserve">371-400 (69-1, 173-176-2, 176-4, 177-183-3, 184, 186, 189-4-189-5, 190-1, 196-1)</t>
  </si>
  <si>
    <t xml:space="preserve">Злочини проти встановленого порядку несення військової служби (військові злочини)</t>
  </si>
  <si>
    <t xml:space="preserve">402-435 (232-236, 238, 240-241, 243-263)</t>
  </si>
  <si>
    <t xml:space="preserve">Злочини проти миру, безпеки людства та міжнародного правопорядку </t>
  </si>
  <si>
    <t xml:space="preserve">436-447 (59, 63, 631) </t>
  </si>
  <si>
    <t xml:space="preserve">Інші злочини</t>
  </si>
  <si>
    <t xml:space="preserve">У С Ь О Г О СПРАВ УСІХ КАТЕГОРІЙ (сума рядків 1, 2, 7, 10, 12, 17, 24, 27, 28, 32, 33, 36, 38, 43, 45, 47, 48, 54-57),  з них</t>
  </si>
  <si>
    <t xml:space="preserve">справи, що порушені за статтями Кримінального кодексу України 1960 року</t>
  </si>
  <si>
    <t xml:space="preserve">справи, що порушуються не інакше як за скаргою потерпілого чи заявою юридичної особи</t>
  </si>
  <si>
    <t xml:space="preserve">справи з протокольною формою досудової підготовки матеріалів</t>
  </si>
  <si>
    <t xml:space="preserve">справи щодо неповнолітніх</t>
  </si>
  <si>
    <t xml:space="preserve">справи про злочини, вчинені у складі організованої групи</t>
  </si>
  <si>
    <t xml:space="preserve">справи про злочини, вчинені у складі злочинної організації</t>
  </si>
  <si>
    <t xml:space="preserve">Довідка до розділу 2</t>
  </si>
  <si>
    <t xml:space="preserve">Кількість</t>
  </si>
  <si>
    <t xml:space="preserve">Повернуто справ прокурору у порядку статті 232 КПК України</t>
  </si>
  <si>
    <t xml:space="preserve">Кількість справ із залишку на кінець звітного періоду  (з гр.12 рядка "Усього")</t>
  </si>
  <si>
    <t xml:space="preserve">провадження яких зупинено</t>
  </si>
  <si>
    <t xml:space="preserve">у тому числі у зв’язку</t>
  </si>
  <si>
    <t xml:space="preserve">з розшуком</t>
  </si>
  <si>
    <t xml:space="preserve">захворюванням обвинуваченого</t>
  </si>
  <si>
    <r>
      <rPr>
        <b val="true"/>
        <sz val="8"/>
        <rFont val="Times New Roman"/>
        <family val="1"/>
      </rP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</si>
  <si>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t xml:space="preserve">у зв`язку із засудженням особи до інших мір покарання, не пов`язаних із позбавленням волі на певний строк</t>
  </si>
  <si>
    <t xml:space="preserve">у зв`язку із постановленням стосовно особи виправдувального вироку</t>
  </si>
  <si>
    <r>
      <rPr>
        <b val="true"/>
        <sz val="8"/>
        <rFont val="Times New Roman"/>
        <family val="1"/>
      </rPr>
      <t xml:space="preserve">Взято під варту </t>
    </r>
    <r>
      <rPr>
        <sz val="8"/>
        <rFont val="Times New Roman"/>
        <family val="1"/>
      </rPr>
      <t xml:space="preserve">(із граф 15, 19-22 рядка ”усього”)</t>
    </r>
  </si>
  <si>
    <t xml:space="preserve">Кількість осіб, звільнених судом під заставу</t>
  </si>
  <si>
    <t xml:space="preserve">Сума внесеної застави, грн </t>
  </si>
  <si>
    <t xml:space="preserve">Сума застави, зверненої на користь держави, грн (із рядка 10 довідки)</t>
  </si>
  <si>
    <t xml:space="preserve">Кількість осіб,  оштрафованих за неявку в судове засідання</t>
  </si>
  <si>
    <t xml:space="preserve">Сума накладеного штрафу (із рядка 12 довідки), грн </t>
  </si>
  <si>
    <r>
      <rPr>
        <b val="true"/>
        <sz val="8"/>
        <rFont val="Times New Roman"/>
        <family val="1"/>
      </rPr>
      <t xml:space="preserve"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</si>
  <si>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t xml:space="preserve">про усунення причин та умов, що сприяли вчиненню злочину</t>
  </si>
  <si>
    <t xml:space="preserve">про порушення  законності при провадженні дізнання чи досудового слідства</t>
  </si>
  <si>
    <r>
      <rPr>
        <b val="true"/>
        <sz val="8"/>
        <rFont val="Times New Roman"/>
        <family val="1"/>
      </rPr>
      <t xml:space="preserve"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</si>
  <si>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t xml:space="preserve">Сума судових витрат, присуджена до стягнення (усього), грн, в тому числі</t>
  </si>
  <si>
    <t xml:space="preserve">сплачена добровільно, грн</t>
  </si>
  <si>
    <r>
      <rPr>
        <b val="true"/>
        <sz val="8"/>
        <rFont val="Times New Roman"/>
        <family val="1"/>
      </rPr>
      <t xml:space="preserve"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 xml:space="preserve">КПК України)</t>
    </r>
  </si>
  <si>
    <r>
      <rPr>
        <b val="true"/>
        <sz val="8"/>
        <rFont val="Times New Roman"/>
        <family val="1"/>
      </rP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 xml:space="preserve">в тому числі</t>
    </r>
  </si>
  <si>
    <t xml:space="preserve">стосовно осіб, які тримаються під вартою</t>
  </si>
  <si>
    <t xml:space="preserve">Звернуто ухвал (постанов) до виконання з порушенням строків, передбачених КПК України</t>
  </si>
  <si>
    <r>
      <rPr>
        <b val="true"/>
        <sz val="8"/>
        <rFont val="Times New Roman"/>
        <family val="1"/>
      </rP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 xml:space="preserve">(із графи 2 рядка "усього")</t>
    </r>
  </si>
  <si>
    <t xml:space="preserve">Кількість справ, розглянутих за участю народних засідателів</t>
  </si>
  <si>
    <r>
      <rPr>
        <sz val="10"/>
        <rFont val="Times New Roman"/>
        <family val="1"/>
        <charset val="204"/>
      </rPr>
      <t xml:space="preserve">Розділ 3.</t>
    </r>
    <r>
      <rPr>
        <b val="true"/>
        <sz val="10"/>
        <rFont val="Times New Roman"/>
        <family val="1"/>
        <charset val="204"/>
      </rPr>
      <t xml:space="preserve"> РУХ СКАРГ ПОТЕРПІЛИХ І ЗАЯВ ЮРИДИЧНИХ ОСІБ ПРО ПРИТЯГНЕННЯ ДО КРИМІНАЛЬНОЇ ВІДПОВІДАЛЬНОСТІ</t>
    </r>
  </si>
  <si>
    <t xml:space="preserve">Скарги і заяви</t>
  </si>
  <si>
    <t xml:space="preserve">Залишок скарг/заяв на початок звітного періоду</t>
  </si>
  <si>
    <t xml:space="preserve">Надійшло скарг/заяв потерпілих у звітному періоді</t>
  </si>
  <si>
    <t xml:space="preserve">Розглянуто скарг/заяв</t>
  </si>
  <si>
    <t xml:space="preserve">Залишок скарг/заяв потерпілих, не розглянутих на кінець звітного періоду</t>
  </si>
  <si>
    <t xml:space="preserve">у тому числі</t>
  </si>
  <si>
    <t xml:space="preserve">залишено без розгляду та повернуто особам, які їх подали</t>
  </si>
  <si>
    <t xml:space="preserve">надіслано прокурору за належністю</t>
  </si>
  <si>
    <t xml:space="preserve">відмовлено в порушенні кримінальної справи</t>
  </si>
  <si>
    <t xml:space="preserve">порушено кримінальну справу</t>
  </si>
  <si>
    <t xml:space="preserve">Фізичних осіб (стаття 27 КПК України)</t>
  </si>
  <si>
    <t xml:space="preserve">Юридичних осіб (стаття 27-2 КПК України)</t>
  </si>
  <si>
    <r>
      <rPr>
        <sz val="10"/>
        <rFont val="Times New Roman"/>
        <family val="1"/>
        <charset val="204"/>
      </rPr>
      <t xml:space="preserve">Розділ 4. </t>
    </r>
    <r>
      <rPr>
        <b val="true"/>
        <sz val="10"/>
        <rFont val="Times New Roman"/>
        <family val="1"/>
        <charset val="204"/>
      </rPr>
      <t xml:space="preserve">ПРИЗНАЧЕНІ ПОКАРАННЯ (ЩОДО ОСІБ)</t>
    </r>
  </si>
  <si>
    <t xml:space="preserve">Види покарань</t>
  </si>
  <si>
    <t xml:space="preserve">штраф</t>
  </si>
  <si>
    <t xml:space="preserve">сума штрафу, грн</t>
  </si>
  <si>
    <t xml:space="preserve">позбавлення військового, спеціального звання, рангу, чину або кваліфікаційного класу</t>
  </si>
  <si>
    <t xml:space="preserve">позбавлення права займати певні посади або займатися певною діяльністю</t>
  </si>
  <si>
    <t xml:space="preserve">громадські роботи</t>
  </si>
  <si>
    <t xml:space="preserve">виправні роботи</t>
  </si>
  <si>
    <t xml:space="preserve">службові обмеження для військово-службовців</t>
  </si>
  <si>
    <t xml:space="preserve">конфіскація майна</t>
  </si>
  <si>
    <t xml:space="preserve">арешт</t>
  </si>
  <si>
    <t xml:space="preserve">обмеження волі</t>
  </si>
  <si>
    <t xml:space="preserve">тримання в дисциплінарному батальйоні військовослужбовців</t>
  </si>
  <si>
    <t xml:space="preserve">позбавлення волі на певний строк</t>
  </si>
  <si>
    <t xml:space="preserve">довічне позбавлення волі</t>
  </si>
  <si>
    <t xml:space="preserve">без призначення покарання</t>
  </si>
  <si>
    <t xml:space="preserve">звільнено від покарання та від відбування покарання </t>
  </si>
  <si>
    <t xml:space="preserve">з випробуванням</t>
  </si>
  <si>
    <t xml:space="preserve">внаслідок амністії</t>
  </si>
  <si>
    <t xml:space="preserve">Основні</t>
  </si>
  <si>
    <t xml:space="preserve">Додаткові</t>
  </si>
  <si>
    <r>
      <rPr>
        <sz val="10"/>
        <rFont val="Times New Roman"/>
        <family val="1"/>
        <charset val="204"/>
      </rPr>
      <t xml:space="preserve">Розділ 5.</t>
    </r>
    <r>
      <rPr>
        <b val="true"/>
        <sz val="10"/>
        <rFont val="Times New Roman"/>
        <family val="1"/>
        <charset val="204"/>
      </rPr>
      <t xml:space="preserve"> ВІДОМОСТІ ПРО ПОТЕРПІЛИХ </t>
    </r>
  </si>
  <si>
    <t xml:space="preserve">Види злочинів</t>
  </si>
  <si>
    <t xml:space="preserve">Статті КК України</t>
  </si>
  <si>
    <t xml:space="preserve">Кількість потерпілих</t>
  </si>
  <si>
    <t xml:space="preserve">Вік потерпілих</t>
  </si>
  <si>
    <t xml:space="preserve">Кількість фізичних осіб, яким заподіяно шкоди</t>
  </si>
  <si>
    <t xml:space="preserve">Кількість юридичних осіб, яким заподіяно шкоду</t>
  </si>
  <si>
    <t xml:space="preserve">Моральної та матеріальної шкоди заподіяно на суму, грн </t>
  </si>
  <si>
    <t xml:space="preserve">чоловіки</t>
  </si>
  <si>
    <t xml:space="preserve">жінки</t>
  </si>
  <si>
    <t xml:space="preserve">до 18 років</t>
  </si>
  <si>
    <t xml:space="preserve">від 18 років і старше</t>
  </si>
  <si>
    <t xml:space="preserve">життю</t>
  </si>
  <si>
    <t xml:space="preserve">здоров’ю</t>
  </si>
  <si>
    <t xml:space="preserve">матеріальної та моральної шкоди</t>
  </si>
  <si>
    <t xml:space="preserve">усього </t>
  </si>
  <si>
    <t xml:space="preserve">фізичним особам (із гр.9)</t>
  </si>
  <si>
    <t xml:space="preserve">A</t>
  </si>
  <si>
    <r>
      <rPr>
        <b val="true"/>
        <sz val="8"/>
        <rFont val="Times New Roman"/>
        <family val="1"/>
        <charset val="204"/>
      </rPr>
      <t xml:space="preserve"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  <charset val="204"/>
      </rPr>
      <t xml:space="preserve"> з них</t>
    </r>
  </si>
  <si>
    <t xml:space="preserve">115-145, 152-156, 303, 342, 345, 346, 348, 350, 377-379, 393, 400</t>
  </si>
  <si>
    <t xml:space="preserve">захоплення заручників </t>
  </si>
  <si>
    <t xml:space="preserve">згвалтування</t>
  </si>
  <si>
    <t xml:space="preserve">Злочини проти власності</t>
  </si>
  <si>
    <t xml:space="preserve">185-198, 347, 378</t>
  </si>
  <si>
    <t xml:space="preserve">Злочини проти громадського порядку та моральності</t>
  </si>
  <si>
    <t xml:space="preserve">293-304</t>
  </si>
  <si>
    <t xml:space="preserve">Інші</t>
  </si>
  <si>
    <t xml:space="preserve">УСЬОГО  (сума рядків 1, 8-10)</t>
  </si>
  <si>
    <r>
      <rPr>
        <sz val="10"/>
        <rFont val="Times New Roman"/>
        <family val="1"/>
        <charset val="204"/>
      </rPr>
      <t xml:space="preserve">Розділ 6.</t>
    </r>
    <r>
      <rPr>
        <b val="true"/>
        <sz val="10"/>
        <rFont val="Times New Roman"/>
        <family val="1"/>
        <charset val="204"/>
      </rPr>
      <t xml:space="preserve"> РОЗГЛЯД СПРАВ ЩОДО ВИРІШЕННЯ ПИТАННЯ ПРО ЗВІЛЬНЕННЯ ОСІБ ВІД КРИМІНАЛЬНОЇ ВІДПОВІДАЛЬНОСТІ</t>
    </r>
  </si>
  <si>
    <t xml:space="preserve">Категорії</t>
  </si>
  <si>
    <t xml:space="preserve">Статті КПК України</t>
  </si>
  <si>
    <t xml:space="preserve">Залишок на початок звітного періоду</t>
  </si>
  <si>
    <t xml:space="preserve">Надійшло</t>
  </si>
  <si>
    <t xml:space="preserve">Повернуто </t>
  </si>
  <si>
    <t xml:space="preserve">Розглянуто</t>
  </si>
  <si>
    <t xml:space="preserve">у т.ч. задоволено</t>
  </si>
  <si>
    <t xml:space="preserve">Залишок на кінець звітного періоду</t>
  </si>
  <si>
    <t xml:space="preserve">Кількість осіб, щодо яких судом винесено постанови про</t>
  </si>
  <si>
    <t xml:space="preserve">звільнення від кримінальної відповідальності</t>
  </si>
  <si>
    <t xml:space="preserve">відмову у звільненні від кримінальної відповідальності</t>
  </si>
  <si>
    <t xml:space="preserve">Внаслідок зміни обстановки</t>
  </si>
  <si>
    <t xml:space="preserve">У зв’язку з дійовим каяттям</t>
  </si>
  <si>
    <r>
      <rPr>
        <sz val="8"/>
        <rFont val="Times New Roman"/>
        <family val="1"/>
        <charset val="204"/>
      </rPr>
      <t xml:space="preserve">7</t>
    </r>
    <r>
      <rPr>
        <vertAlign val="superscript"/>
        <sz val="8"/>
        <rFont val="Times New Roman"/>
        <family val="1"/>
        <charset val="204"/>
      </rPr>
      <t xml:space="preserve">2</t>
    </r>
  </si>
  <si>
    <t xml:space="preserve">У зв’язку з примиренням обвинуваченого з потерпілим</t>
  </si>
  <si>
    <t xml:space="preserve">У зв’язку із застосуванням до неповнолітнього примусових заходів виховного характеру, передбачених статею 105 КК України</t>
  </si>
  <si>
    <t xml:space="preserve">У зв’язку з передачею особи на поруки колективу підприємства, установи чи організації</t>
  </si>
  <si>
    <t xml:space="preserve">У зв’язку із закінченням строків давності (щодо встановлених осіб, які вчинили злочини)</t>
  </si>
  <si>
    <r>
      <rPr>
        <sz val="8"/>
        <rFont val="Times New Roman"/>
        <family val="1"/>
        <charset val="204"/>
      </rPr>
      <t xml:space="preserve">11</t>
    </r>
    <r>
      <rPr>
        <vertAlign val="superscript"/>
        <sz val="8"/>
        <rFont val="Times New Roman"/>
        <family val="1"/>
        <charset val="204"/>
      </rPr>
      <t xml:space="preserve">1</t>
    </r>
    <r>
      <rPr>
        <sz val="8"/>
        <rFont val="Times New Roman"/>
        <family val="1"/>
        <charset val="204"/>
      </rPr>
      <t xml:space="preserve">(ч.1)</t>
    </r>
  </si>
  <si>
    <t xml:space="preserve">У зв’язку із закінченням строків давності (щодо невстановлених осіб, які вчинили злочини)</t>
  </si>
  <si>
    <r>
      <rPr>
        <sz val="8"/>
        <rFont val="Times New Roman"/>
        <family val="1"/>
        <charset val="204"/>
      </rPr>
      <t xml:space="preserve">11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 xml:space="preserve">(ч.3)</t>
    </r>
  </si>
  <si>
    <t xml:space="preserve">З інших підстав</t>
  </si>
  <si>
    <t xml:space="preserve">УСЬОГО (сума рядків 1-8)</t>
  </si>
  <si>
    <r>
      <rPr>
        <sz val="10"/>
        <rFont val="Times New Roman"/>
        <family val="1"/>
        <charset val="204"/>
      </rPr>
      <t xml:space="preserve">Розділ 7.</t>
    </r>
    <r>
      <rPr>
        <b val="true"/>
        <sz val="10"/>
        <rFont val="Times New Roman"/>
        <family val="1"/>
        <charset val="204"/>
      </rPr>
      <t xml:space="preserve"> РОЗГЛЯД СПРАВ ЗА ПОДАННЯМИ ПРАВООХОРОННИХ ОРГАНІВ ТА СКАРГ НА ЇХ ДІЇ І РІШЕННЯ</t>
    </r>
  </si>
  <si>
    <t xml:space="preserve">Категорії справ</t>
  </si>
  <si>
    <t xml:space="preserve">Залишок нерозглянутих подань  на початок звітного періоду</t>
  </si>
  <si>
    <t xml:space="preserve">Залишок нерозглянутих подань на кінець звітного періоду</t>
  </si>
  <si>
    <t xml:space="preserve">з них</t>
  </si>
  <si>
    <t xml:space="preserve"> задоволено</t>
  </si>
  <si>
    <t xml:space="preserve">із порушенням строків, встановлених КПК України (із гр.4)</t>
  </si>
  <si>
    <t xml:space="preserve">Про поміщення у приймальник-розподільник для неповнолітніх</t>
  </si>
  <si>
    <t xml:space="preserve">7-3</t>
  </si>
  <si>
    <t xml:space="preserve">Про застосування заходів безпеки </t>
  </si>
  <si>
    <t xml:space="preserve">52-1</t>
  </si>
  <si>
    <t xml:space="preserve">Про заміну запобіжного заходу на взяття під варту</t>
  </si>
  <si>
    <t xml:space="preserve"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</si>
  <si>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</si>
  <si>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165-2 (ч.4)</t>
  </si>
  <si>
    <r>
      <rPr>
        <sz val="8"/>
        <rFont val="Times New Roman"/>
        <family val="1"/>
        <charset val="204"/>
      </rPr>
      <t xml:space="preserve">Про обрання запобіжного заходу у вигляді взяття під варту </t>
    </r>
    <r>
      <rPr>
        <b val="true"/>
        <i val="true"/>
        <sz val="8"/>
        <rFont val="Times New Roman"/>
        <family val="1"/>
        <charset val="204"/>
      </rPr>
      <t xml:space="preserve">(усього)</t>
    </r>
    <r>
      <rPr>
        <sz val="8"/>
        <rFont val="Times New Roman"/>
        <family val="1"/>
        <charset val="204"/>
      </rPr>
      <t xml:space="preserve">, з них </t>
    </r>
  </si>
  <si>
    <t xml:space="preserve">165-2</t>
  </si>
  <si>
    <t xml:space="preserve">щодо неповнолітніх</t>
  </si>
  <si>
    <t xml:space="preserve">Про продовження строків тримання під вартою </t>
  </si>
  <si>
    <t xml:space="preserve">165-3</t>
  </si>
  <si>
    <t xml:space="preserve">Про проведення обшуку житла чи іншого володіння особи</t>
  </si>
  <si>
    <t xml:space="preserve">Про проведення примусової виїмки з житла чи іншого володіння особи</t>
  </si>
  <si>
    <t xml:space="preserve"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</si>
  <si>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</si>
  <si>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 xml:space="preserve">Про усунення захисника від участі у справі з підстав, передбачених частиною 4 статті 61 КПК України</t>
  </si>
  <si>
    <t xml:space="preserve">61-1(ч. 3)</t>
  </si>
  <si>
    <t xml:space="preserve">Про застосування тимчасового арешту
</t>
  </si>
  <si>
    <t xml:space="preserve">Про застосування екстрадиційного арешту</t>
  </si>
  <si>
    <t xml:space="preserve">Інші подання</t>
  </si>
  <si>
    <t xml:space="preserve">УСЬОГО (сума рядків 1-6, 8-16)</t>
  </si>
  <si>
    <r>
      <rPr>
        <b val="true"/>
        <sz val="8"/>
        <rFont val="Times New Roman"/>
        <family val="1"/>
        <charset val="204"/>
      </rPr>
      <t xml:space="preserve">Оскаржено дій і рішень правоохоронних органів</t>
    </r>
    <r>
      <rPr>
        <b val="true"/>
        <i val="true"/>
        <sz val="8"/>
        <rFont val="Times New Roman"/>
        <family val="1"/>
        <charset val="204"/>
      </rPr>
      <t xml:space="preserve"> (усього)</t>
    </r>
    <r>
      <rPr>
        <sz val="8"/>
        <rFont val="Times New Roman"/>
        <family val="1"/>
        <charset val="204"/>
      </rPr>
      <t xml:space="preserve">, з них</t>
    </r>
  </si>
  <si>
    <t xml:space="preserve">про порушення кримінальної справи</t>
  </si>
  <si>
    <t xml:space="preserve">про відмову в порушенні кримінальної справи</t>
  </si>
  <si>
    <t xml:space="preserve">236-1</t>
  </si>
  <si>
    <t xml:space="preserve">про закриття справи</t>
  </si>
  <si>
    <t xml:space="preserve">236-5</t>
  </si>
  <si>
    <t xml:space="preserve">про видачу особи (екстрадицію)</t>
  </si>
  <si>
    <r>
      <rPr>
        <sz val="10"/>
        <rFont val="Times New Roman"/>
        <family val="1"/>
        <charset val="204"/>
      </rPr>
      <t xml:space="preserve">Розділ 8. </t>
    </r>
    <r>
      <rPr>
        <b val="true"/>
        <sz val="10"/>
        <rFont val="Times New Roman"/>
        <family val="1"/>
        <charset val="204"/>
      </rPr>
      <t xml:space="preserve">РОЗГЛЯД СПРАВ ПРО ЗАСТОСУВАННЯ ДО НЕПОВНОЛІТНІХ ПРИМУСОВИХ ЗАХОДІВ ВИХОВНОГО ХАРАКТЕРУ</t>
    </r>
  </si>
  <si>
    <t xml:space="preserve">Статті КК України </t>
  </si>
  <si>
    <t xml:space="preserve">Залишок нерозгля нутих справ на початок звітного періоду</t>
  </si>
  <si>
    <t xml:space="preserve">Надійшло справ у звітному періоді</t>
  </si>
  <si>
    <t xml:space="preserve">Залишок справ на кінець звітного періоду</t>
  </si>
  <si>
    <r>
      <rPr>
        <b val="true"/>
        <sz val="8"/>
        <rFont val="Times New Roman"/>
        <family val="1"/>
        <charset val="204"/>
      </rPr>
      <t xml:space="preserve">Види примусових заходів за кількістю осіб </t>
    </r>
    <r>
      <rPr>
        <sz val="8"/>
        <rFont val="Times New Roman"/>
        <family val="1"/>
        <charset val="204"/>
      </rPr>
      <t xml:space="preserve">(із справ у гр. 5)</t>
    </r>
  </si>
  <si>
    <t xml:space="preserve">зроблено застереження</t>
  </si>
  <si>
    <t xml:space="preserve">обмежено дозвілля встановленням особливих вимог</t>
  </si>
  <si>
    <t xml:space="preserve">передано під нагляд</t>
  </si>
  <si>
    <t xml:space="preserve">зобов‘язано відшкодувати завдані майнові збитки</t>
  </si>
  <si>
    <t xml:space="preserve">направлено до спеціальної навчально-виховної установи</t>
  </si>
  <si>
    <t xml:space="preserve">застосовано примусові заходи виховного характеру</t>
  </si>
  <si>
    <t xml:space="preserve">відмовлено у застосуванні примусових заходів виховного характеру</t>
  </si>
  <si>
    <t xml:space="preserve">провадження у справі закрито</t>
  </si>
  <si>
    <t xml:space="preserve">Злочини проти життя та здоров’я особи </t>
  </si>
  <si>
    <t xml:space="preserve">115-124 ч2, 126 ч.2-145 (93-105, 107-109, 111-113, 226)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</si>
  <si>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</si>
  <si>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</si>
  <si>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 xml:space="preserve">185-198 (81-84, 86-86-2, 87-91, 140-144, 213)</t>
  </si>
  <si>
    <t xml:space="preserve"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</si>
  <si>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</si>
  <si>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 xml:space="preserve">293-304 (71, 187-3, 206-2061, 207-208, 210-212)</t>
  </si>
  <si>
    <t xml:space="preserve">Злочини у сфері обігу наркотичних засобів, психотропних речовин, їх аналогів або прекурсорів</t>
  </si>
  <si>
    <t xml:space="preserve">305-320 (70-1, 229-1-229-7, 229-11-229-17, 229-19-229-20)</t>
  </si>
  <si>
    <t xml:space="preserve">УСЬОГО (сума рядків 1-8), з них</t>
  </si>
  <si>
    <t xml:space="preserve">справи, що надійшли до суду в порядку  статті 7-3 КПК України</t>
  </si>
  <si>
    <t xml:space="preserve">ДОВІДКА ДО РОЗДІЛУ 8:   </t>
  </si>
  <si>
    <t xml:space="preserve">Кількість осіб, яким призначено вихователя -  </t>
  </si>
  <si>
    <r>
      <rPr>
        <sz val="10"/>
        <rFont val="Times New Roman"/>
        <family val="1"/>
        <charset val="204"/>
      </rPr>
      <t xml:space="preserve">Розділ 9.</t>
    </r>
    <r>
      <rPr>
        <b val="true"/>
        <sz val="10"/>
        <rFont val="Times New Roman"/>
        <family val="1"/>
        <charset val="204"/>
      </rPr>
      <t xml:space="preserve"> ПРОВАДЖЕННЯ СПРАВ ЩОДО РОЗГЛЯДУ ПИТАНЬ У ПОРЯДКУ ВИКОНАННЯ СУДОВИХ РІШЕНЬ</t>
    </r>
  </si>
  <si>
    <t xml:space="preserve">Статті КК і КПК України</t>
  </si>
  <si>
    <t xml:space="preserve">Залишок нерозглянутих подань на початок звітного періоду</t>
  </si>
  <si>
    <t xml:space="preserve">з них задоволено</t>
  </si>
  <si>
    <t xml:space="preserve">Про звільнення від відбування покарання у зв’язку із закінченням іспитового строку</t>
  </si>
  <si>
    <r>
      <rPr>
        <sz val="8"/>
        <rFont val="Times New Roman"/>
        <family val="1"/>
        <charset val="204"/>
      </rPr>
      <t xml:space="preserve">408</t>
    </r>
    <r>
      <rPr>
        <vertAlign val="superscript"/>
        <sz val="8"/>
        <rFont val="Times New Roman"/>
        <family val="1"/>
        <charset val="204"/>
      </rPr>
      <t xml:space="preserve">1</t>
    </r>
  </si>
  <si>
    <t xml:space="preserve">Про скасування звільнення від відбування покарання з випробуваннями</t>
  </si>
  <si>
    <r>
      <rPr>
        <sz val="8"/>
        <rFont val="Times New Roman"/>
        <family val="1"/>
        <charset val="204"/>
      </rPr>
      <t xml:space="preserve">408</t>
    </r>
    <r>
      <rPr>
        <vertAlign val="superscript"/>
        <sz val="8"/>
        <rFont val="Times New Roman"/>
        <family val="1"/>
        <charset val="204"/>
      </rPr>
      <t xml:space="preserve">2</t>
    </r>
  </si>
  <si>
    <t xml:space="preserve">Про умовно-дострокове звільнення від відбування покарання</t>
  </si>
  <si>
    <t xml:space="preserve">407 </t>
  </si>
  <si>
    <t xml:space="preserve">Про заміну невідбутої частини покарання більш м’яким</t>
  </si>
  <si>
    <t xml:space="preserve">407</t>
  </si>
  <si>
    <t xml:space="preserve">Про звільнення від покарання за хворобою</t>
  </si>
  <si>
    <t xml:space="preserve">408 </t>
  </si>
  <si>
    <t xml:space="preserve">Про застосування примусового лікування до засуджених, які є алкоголіками чи наркоманами</t>
  </si>
  <si>
    <r>
      <rPr>
        <sz val="8"/>
        <rFont val="Times New Roman"/>
        <family val="1"/>
        <charset val="204"/>
      </rPr>
      <t xml:space="preserve">411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 xml:space="preserve">(ч.1)</t>
    </r>
  </si>
  <si>
    <t xml:space="preserve">Про припинення примусового лікування до засуджених, які є алкоголіками чи наркоманами</t>
  </si>
  <si>
    <r>
      <rPr>
        <sz val="8"/>
        <rFont val="Times New Roman"/>
        <family val="1"/>
        <charset val="204"/>
      </rPr>
      <t xml:space="preserve">411</t>
    </r>
    <r>
      <rPr>
        <vertAlign val="superscript"/>
        <sz val="8"/>
        <rFont val="Times New Roman"/>
        <family val="1"/>
        <charset val="204"/>
      </rPr>
      <t xml:space="preserve">1</t>
    </r>
    <r>
      <rPr>
        <sz val="8"/>
        <rFont val="Times New Roman"/>
        <family val="1"/>
        <charset val="204"/>
      </rPr>
      <t xml:space="preserve"> (ч.2)</t>
    </r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</si>
  <si>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</si>
  <si>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80</t>
  </si>
  <si>
    <t xml:space="preserve"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</si>
  <si>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 xml:space="preserve">Про застосування амністії</t>
  </si>
  <si>
    <t xml:space="preserve">Про зняття судимості</t>
  </si>
  <si>
    <t xml:space="preserve">Про встановлення, припинення адміністративного нагляду</t>
  </si>
  <si>
    <t xml:space="preserve">Про застосування обмежень, зміну обсягу обмежень особам, яким встановлено адміністративний нагляд</t>
  </si>
  <si>
    <t xml:space="preserve">УСЬОГО (сума рядків 1-14) з них</t>
  </si>
  <si>
    <t xml:space="preserve">щодо жінок</t>
  </si>
  <si>
    <t xml:space="preserve">Керівник:</t>
  </si>
  <si>
    <t xml:space="preserve">О.В.Пилипчук</t>
  </si>
  <si>
    <t xml:space="preserve">(підпис)</t>
  </si>
  <si>
    <t xml:space="preserve">(П.І.Б.)</t>
  </si>
  <si>
    <t xml:space="preserve">Виконавець:</t>
  </si>
  <si>
    <t xml:space="preserve">С.М. Сауляк</t>
  </si>
  <si>
    <t xml:space="preserve">Телефон:</t>
  </si>
  <si>
    <t xml:space="preserve">2-32-12</t>
  </si>
  <si>
    <t xml:space="preserve">Факс:</t>
  </si>
  <si>
    <t xml:space="preserve">Електронна пошта:  </t>
  </si>
  <si>
    <t xml:space="preserve">8 липня 2015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</si>
</sst>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\ _г_р_н_._-;\-* #,##0\ _г_р_н_._-;_-* &quot;- &quot;_г_р_н_._-;_-@_-"/>
    <numFmt numFmtId="166" formatCode="@"/>
    <numFmt numFmtId="167" formatCode="0"/>
    <numFmt numFmtId="168" formatCode="0.00"/>
  </numFmts>
  <fonts count="6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204"/>
    </font>
    <font>
      <sz val="12"/>
      <color rgb="FFFFFFFF"/>
      <name val="Calibri"/>
      <family val="2"/>
      <charset val="204"/>
    </font>
    <font>
      <sz val="12"/>
      <color rgb="FF333399"/>
      <name val="Calibri"/>
      <family val="2"/>
      <charset val="204"/>
    </font>
    <font>
      <b val="true"/>
      <sz val="12"/>
      <color rgb="FF333333"/>
      <name val="Calibri"/>
      <family val="2"/>
      <charset val="204"/>
    </font>
    <font>
      <b val="true"/>
      <sz val="12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2"/>
      <color rgb="FF993300"/>
      <name val="Calibri"/>
      <family val="2"/>
      <charset val="204"/>
    </font>
    <font>
      <sz val="10"/>
      <name val="Arial"/>
      <family val="2"/>
      <charset val="204"/>
    </font>
    <font>
      <sz val="12"/>
      <color rgb="FF800080"/>
      <name val="Calibri"/>
      <family val="2"/>
      <charset val="204"/>
    </font>
    <font>
      <i val="true"/>
      <sz val="12"/>
      <color rgb="FF808080"/>
      <name val="Calibri"/>
      <family val="2"/>
      <charset val="204"/>
    </font>
    <font>
      <sz val="12"/>
      <color rgb="FFFF99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rgb="FF008000"/>
      <name val="Calibri"/>
      <family val="2"/>
      <charset val="204"/>
    </font>
    <font>
      <sz val="12"/>
      <color rgb="FFFF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4"/>
      <color rgb="FF000000"/>
      <name val="Times New Roman Cyr"/>
      <family val="0"/>
      <charset val="204"/>
    </font>
    <font>
      <sz val="10"/>
      <color rgb="FF000000"/>
      <name val="Times New Roman"/>
      <family val="1"/>
    </font>
    <font>
      <b val="true"/>
      <sz val="10"/>
      <color rgb="FF000000"/>
      <name val="Times New Roman"/>
      <family val="1"/>
    </font>
    <font>
      <sz val="10"/>
      <name val="Times New Roman"/>
      <family val="1"/>
    </font>
    <font>
      <vertAlign val="superscript"/>
      <sz val="10"/>
      <color rgb="FF000000"/>
      <name val="Times New Roman"/>
      <family val="1"/>
    </font>
    <font>
      <b val="true"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8"/>
      <name val="Arial Cyr"/>
      <family val="0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</font>
    <font>
      <b val="true"/>
      <sz val="8"/>
      <name val="Times New Roman"/>
      <family val="1"/>
    </font>
    <font>
      <b val="true"/>
      <vertAlign val="superscript"/>
      <sz val="8"/>
      <name val="Times New Roman"/>
      <family val="1"/>
      <charset val="204"/>
    </font>
    <font>
      <b val="true"/>
      <sz val="10"/>
      <name val="Times New Roman"/>
      <family val="1"/>
    </font>
    <font>
      <vertAlign val="superscript"/>
      <sz val="8"/>
      <name val="Times New Roman"/>
      <family val="1"/>
    </font>
    <font>
      <sz val="11"/>
      <name val="Times New Roman"/>
      <family val="1"/>
      <charset val="204"/>
    </font>
    <font>
      <b val="true"/>
      <sz val="8"/>
      <color rgb="FFFF0000"/>
      <name val="Times New Roman"/>
      <family val="1"/>
      <charset val="204"/>
    </font>
    <font>
      <b val="true"/>
      <sz val="10"/>
      <name val="Arial Cyr"/>
      <family val="0"/>
      <charset val="204"/>
    </font>
    <font>
      <sz val="7"/>
      <name val="Times New Roman"/>
      <family val="1"/>
      <charset val="204"/>
    </font>
    <font>
      <b val="true"/>
      <sz val="8"/>
      <name val="Arial Narrow"/>
      <family val="2"/>
    </font>
    <font>
      <sz val="8"/>
      <color rgb="FFFF0000"/>
      <name val="Arial Cyr"/>
      <family val="0"/>
      <charset val="204"/>
    </font>
    <font>
      <sz val="8"/>
      <name val="Arial Narrow"/>
      <family val="2"/>
    </font>
    <font>
      <b val="true"/>
      <i val="true"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Times New Roman"/>
      <family val="1"/>
    </font>
    <font>
      <b val="true"/>
      <i val="true"/>
      <sz val="8"/>
      <name val="Times New Roman"/>
      <family val="1"/>
      <charset val="204"/>
    </font>
    <font>
      <b val="true"/>
      <i val="true"/>
      <sz val="9"/>
      <color rgb="FFFF0000"/>
      <name val="Times New Roman"/>
      <family val="1"/>
      <charset val="204"/>
    </font>
    <font>
      <b val="true"/>
      <sz val="9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i val="true"/>
      <sz val="8"/>
      <name val="Times New Roman"/>
      <family val="1"/>
    </font>
    <font>
      <i val="true"/>
      <sz val="12"/>
      <name val="Times New Roman"/>
      <family val="1"/>
      <charset val="204"/>
    </font>
    <font>
      <b val="true"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</borders>
  <cellStyleXfs count="6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0" applyFont="true" applyBorder="false" applyAlignment="false" applyProtection="false"/>
    <xf numFmtId="164" fontId="18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21" fillId="4" borderId="0" applyFont="true" applyBorder="false" applyAlignment="false" applyProtection="false"/>
  </cellStyleXfs>
  <cellXfs count="2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5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1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3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13" xfId="5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9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8" fillId="0" borderId="14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14" xfId="5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0" borderId="14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5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0" xfId="5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1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1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12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15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12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16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12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16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15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9" fillId="0" borderId="15" xfId="5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3" xfId="5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8" fillId="0" borderId="14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34" fillId="0" borderId="14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4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14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14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3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0" fillId="0" borderId="1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0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0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1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6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3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3" fillId="0" borderId="1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43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3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1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1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0" fillId="0" borderId="2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3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1" fillId="0" borderId="1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0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0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6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6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0" xfId="6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1" fillId="0" borderId="14" xfId="6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4" xfId="6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4" xfId="6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1" fillId="0" borderId="18" xfId="6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1" xfId="6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8" xfId="6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4" xfId="6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1" fillId="0" borderId="14" xfId="6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6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4" xfId="6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14" xfId="6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0" fillId="0" borderId="14" xfId="6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4" xfId="6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0" fillId="0" borderId="14" xfId="6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14" xfId="6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14" xfId="6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1" fillId="0" borderId="14" xfId="6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1" fillId="0" borderId="14" xfId="6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0" fillId="0" borderId="14" xfId="6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0" fillId="0" borderId="14" xfId="6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0" fillId="0" borderId="0" xfId="6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0" xfId="6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6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0" fillId="0" borderId="18" xfId="6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20" xfId="6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0" xfId="6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0" xfId="6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27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62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6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7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3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6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2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6" fillId="0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2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62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5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3" xfId="58"/>
    <cellStyle name="Обычный 2_розділ 2" xfId="59"/>
    <cellStyle name="Обычный_Копия 3" xfId="60"/>
    <cellStyle name="Обычный_форма № 1 змінена станом на 26.03.12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Финансовый [0] 2" xfId="67"/>
    <cellStyle name="Хороший" xfId="6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4"/>
  <sheetViews>
    <sheetView showFormulas="false" showGridLines="tru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A8" activeCellId="0" sqref="A8:L8"/>
    </sheetView>
  </sheetViews>
  <sheetFormatPr defaultRowHeight="12.75" zeroHeight="false" outlineLevelRow="0" outlineLevelCol="0"/>
  <cols>
    <col collapsed="false" customWidth="true" hidden="false" outlineLevel="0" max="1" min="1" style="1" width="13.83"/>
    <col collapsed="false" customWidth="true" hidden="false" outlineLevel="0" max="2" min="2" style="1" width="12.83"/>
    <col collapsed="false" customWidth="true" hidden="false" outlineLevel="0" max="3" min="3" style="1" width="13.97"/>
    <col collapsed="false" customWidth="true" hidden="false" outlineLevel="0" max="4" min="4" style="1" width="0.7"/>
    <col collapsed="false" customWidth="true" hidden="false" outlineLevel="0" max="6" min="5" style="1" width="7.98"/>
    <col collapsed="false" customWidth="true" hidden="false" outlineLevel="0" max="7" min="7" style="1" width="6.27"/>
    <col collapsed="false" customWidth="true" hidden="false" outlineLevel="0" max="8" min="8" style="1" width="1.85"/>
    <col collapsed="false" customWidth="true" hidden="false" outlineLevel="0" max="9" min="9" style="1" width="10.4"/>
    <col collapsed="false" customWidth="true" hidden="false" outlineLevel="0" max="10" min="10" style="1" width="9.84"/>
    <col collapsed="false" customWidth="true" hidden="false" outlineLevel="0" max="11" min="11" style="1" width="10.55"/>
    <col collapsed="false" customWidth="true" hidden="false" outlineLevel="0" max="257" min="12" style="1" width="9.13"/>
    <col collapsed="false" customWidth="true" hidden="false" outlineLevel="0" max="1025" min="258" style="0" width="9.13"/>
  </cols>
  <sheetData>
    <row r="1" customFormat="false" ht="13.7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2.9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1.25" hidden="false" customHeight="true" outlineLevel="0" collapsed="false">
      <c r="A3" s="4"/>
    </row>
    <row r="4" customFormat="false" ht="18.95" hidden="false" customHeight="true" outlineLevel="0" collapsed="false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customFormat="false" ht="18.95" hidden="false" customHeight="true" outlineLevel="0" collapsed="fals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customFormat="false" ht="18.95" hidden="false" customHeight="true" outlineLevel="0" collapsed="fals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customFormat="false" ht="12.2" hidden="false" customHeight="true" outlineLevel="0" collapsed="false">
      <c r="A7" s="4"/>
    </row>
    <row r="8" customFormat="false" ht="18" hidden="false" customHeight="true" outlineLevel="0" collapsed="false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customFormat="false" ht="12.95" hidden="false" customHeight="true" outlineLevel="0" collapsed="false">
      <c r="A9" s="6"/>
      <c r="B9" s="6"/>
      <c r="C9" s="6"/>
      <c r="D9" s="6" t="s">
        <v>5</v>
      </c>
      <c r="E9" s="6"/>
      <c r="F9" s="6"/>
      <c r="G9" s="6"/>
      <c r="H9" s="6"/>
      <c r="I9" s="6"/>
      <c r="J9" s="6"/>
      <c r="K9" s="6"/>
      <c r="L9" s="6"/>
    </row>
    <row r="10" customFormat="false" ht="12.95" hidden="false" customHeight="tru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Format="false" ht="12.75" hidden="false" customHeight="false" outlineLevel="0" collapsed="false">
      <c r="A11" s="7"/>
      <c r="B11" s="7"/>
      <c r="C11" s="7"/>
      <c r="D11" s="7"/>
      <c r="E11" s="7"/>
      <c r="F11" s="7"/>
      <c r="G11" s="7"/>
    </row>
    <row r="12" customFormat="false" ht="26.45" hidden="false" customHeight="true" outlineLevel="0" collapsed="false">
      <c r="A12" s="8" t="s">
        <v>6</v>
      </c>
      <c r="B12" s="8"/>
      <c r="C12" s="8"/>
      <c r="D12" s="8"/>
      <c r="E12" s="8" t="s">
        <v>7</v>
      </c>
      <c r="F12" s="8"/>
      <c r="G12" s="8"/>
      <c r="H12" s="9"/>
      <c r="I12" s="10" t="s">
        <v>8</v>
      </c>
      <c r="J12" s="10"/>
      <c r="K12" s="10"/>
      <c r="L12" s="10"/>
    </row>
    <row r="13" customFormat="false" ht="15.95" hidden="false" customHeight="true" outlineLevel="0" collapsed="false">
      <c r="A13" s="11"/>
      <c r="B13" s="11"/>
      <c r="C13" s="11"/>
      <c r="D13" s="11"/>
      <c r="E13" s="12"/>
      <c r="F13" s="12"/>
      <c r="G13" s="12"/>
      <c r="H13" s="9"/>
      <c r="I13" s="13" t="s">
        <v>9</v>
      </c>
      <c r="J13" s="13"/>
      <c r="K13" s="13"/>
      <c r="L13" s="13"/>
    </row>
    <row r="14" customFormat="false" ht="15.95" hidden="false" customHeight="true" outlineLevel="0" collapsed="false">
      <c r="A14" s="14" t="s">
        <v>10</v>
      </c>
      <c r="B14" s="14"/>
      <c r="C14" s="14"/>
      <c r="D14" s="14"/>
      <c r="E14" s="15" t="s">
        <v>11</v>
      </c>
      <c r="F14" s="15"/>
      <c r="G14" s="15"/>
      <c r="H14" s="9"/>
      <c r="I14" s="13"/>
      <c r="J14" s="13"/>
      <c r="K14" s="13"/>
      <c r="L14" s="13"/>
    </row>
    <row r="15" customFormat="false" ht="33.75" hidden="false" customHeight="true" outlineLevel="0" collapsed="false">
      <c r="A15" s="14"/>
      <c r="B15" s="14"/>
      <c r="C15" s="14"/>
      <c r="D15" s="14"/>
      <c r="E15" s="15"/>
      <c r="F15" s="15"/>
      <c r="G15" s="15"/>
      <c r="H15" s="9"/>
    </row>
    <row r="16" customFormat="false" ht="18.95" hidden="false" customHeight="true" outlineLevel="0" collapsed="false">
      <c r="A16" s="16" t="s">
        <v>12</v>
      </c>
      <c r="B16" s="16"/>
      <c r="C16" s="16"/>
      <c r="D16" s="16"/>
      <c r="E16" s="15" t="s">
        <v>11</v>
      </c>
      <c r="F16" s="15"/>
      <c r="G16" s="15"/>
      <c r="H16" s="9"/>
      <c r="I16" s="17"/>
      <c r="J16" s="17"/>
      <c r="K16" s="17"/>
      <c r="L16" s="17"/>
      <c r="M16" s="18"/>
    </row>
    <row r="17" customFormat="false" ht="57.75" hidden="false" customHeight="true" outlineLevel="0" collapsed="false">
      <c r="A17" s="16"/>
      <c r="B17" s="16"/>
      <c r="C17" s="16"/>
      <c r="D17" s="16"/>
      <c r="E17" s="15"/>
      <c r="F17" s="15"/>
      <c r="G17" s="15"/>
      <c r="H17" s="9"/>
      <c r="I17" s="19" t="s">
        <v>13</v>
      </c>
      <c r="J17" s="19"/>
      <c r="K17" s="19"/>
      <c r="L17" s="19"/>
      <c r="M17" s="20"/>
      <c r="N17" s="21"/>
      <c r="O17" s="21"/>
      <c r="P17" s="22"/>
    </row>
    <row r="18" customFormat="false" ht="14.45" hidden="false" customHeight="true" outlineLevel="0" collapsed="false">
      <c r="A18" s="16" t="s">
        <v>14</v>
      </c>
      <c r="B18" s="16"/>
      <c r="C18" s="16"/>
      <c r="D18" s="16"/>
      <c r="E18" s="15" t="s">
        <v>15</v>
      </c>
      <c r="F18" s="15"/>
      <c r="G18" s="15"/>
      <c r="H18" s="9"/>
      <c r="I18" s="23"/>
      <c r="J18" s="23"/>
      <c r="K18" s="23"/>
      <c r="L18" s="23"/>
      <c r="M18" s="22"/>
    </row>
    <row r="19" customFormat="false" ht="81" hidden="false" customHeight="true" outlineLevel="0" collapsed="false">
      <c r="A19" s="16"/>
      <c r="B19" s="16"/>
      <c r="C19" s="16"/>
      <c r="D19" s="16"/>
      <c r="E19" s="15"/>
      <c r="F19" s="15"/>
      <c r="G19" s="15"/>
      <c r="H19" s="9"/>
      <c r="I19" s="24" t="s">
        <v>16</v>
      </c>
      <c r="J19" s="24"/>
      <c r="K19" s="24"/>
      <c r="L19" s="24"/>
    </row>
    <row r="20" customFormat="false" ht="81" hidden="false" customHeight="true" outlineLevel="0" collapsed="false">
      <c r="A20" s="16" t="s">
        <v>17</v>
      </c>
      <c r="B20" s="16"/>
      <c r="C20" s="16"/>
      <c r="D20" s="16"/>
      <c r="E20" s="15" t="s">
        <v>18</v>
      </c>
      <c r="F20" s="15"/>
      <c r="G20" s="15"/>
      <c r="H20" s="9"/>
      <c r="I20" s="24" t="s">
        <v>19</v>
      </c>
      <c r="J20" s="24"/>
      <c r="K20" s="24"/>
      <c r="L20" s="24"/>
    </row>
    <row r="21" customFormat="false" ht="19.7" hidden="false" customHeight="true" outlineLevel="0" collapsed="false">
      <c r="A21" s="25"/>
      <c r="B21" s="25"/>
      <c r="C21" s="25"/>
      <c r="D21" s="25"/>
      <c r="E21" s="25"/>
      <c r="F21" s="25"/>
      <c r="G21" s="25"/>
      <c r="H21" s="26"/>
    </row>
    <row r="22" customFormat="false" ht="12.95" hidden="false" customHeight="true" outlineLevel="0" collapsed="false">
      <c r="A22" s="26"/>
      <c r="B22" s="26"/>
      <c r="C22" s="26"/>
      <c r="D22" s="26"/>
      <c r="E22" s="26"/>
      <c r="F22" s="26"/>
      <c r="G22" s="26"/>
      <c r="K22" s="18"/>
    </row>
    <row r="23" customFormat="false" ht="12.95" hidden="false" customHeight="true" outlineLevel="0" collapsed="false">
      <c r="A23" s="7"/>
      <c r="B23" s="7"/>
      <c r="C23" s="7"/>
      <c r="D23" s="7"/>
      <c r="E23" s="7"/>
      <c r="F23" s="7"/>
      <c r="G23" s="7"/>
      <c r="H23" s="7"/>
      <c r="I23" s="7"/>
      <c r="J23" s="7"/>
      <c r="K23" s="27"/>
      <c r="L23" s="7"/>
    </row>
    <row r="24" customFormat="false" ht="12.95" hidden="false" customHeight="true" outlineLevel="0" collapsed="false">
      <c r="A24" s="28" t="s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customFormat="false" ht="12.95" hidden="false" customHeight="true" outlineLevel="0" collapsed="false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9"/>
    </row>
    <row r="26" customFormat="false" ht="21.2" hidden="false" customHeight="true" outlineLevel="0" collapsed="false">
      <c r="A26" s="31" t="s">
        <v>21</v>
      </c>
      <c r="B26" s="31"/>
      <c r="C26" s="32" t="s">
        <v>22</v>
      </c>
      <c r="D26" s="32"/>
      <c r="E26" s="32"/>
      <c r="F26" s="32"/>
      <c r="G26" s="32"/>
      <c r="H26" s="32"/>
      <c r="I26" s="32"/>
      <c r="J26" s="32"/>
      <c r="K26" s="32"/>
      <c r="L26" s="32"/>
      <c r="M26" s="29"/>
    </row>
    <row r="27" customFormat="false" ht="15" hidden="false" customHeight="true" outlineLevel="0" collapsed="false">
      <c r="A27" s="33" t="s">
        <v>23</v>
      </c>
      <c r="B27" s="33"/>
      <c r="C27" s="33"/>
      <c r="D27" s="34" t="s">
        <v>24</v>
      </c>
      <c r="E27" s="34"/>
      <c r="F27" s="34"/>
      <c r="G27" s="34"/>
      <c r="H27" s="34"/>
      <c r="I27" s="34"/>
      <c r="J27" s="34"/>
      <c r="K27" s="34"/>
      <c r="L27" s="34"/>
      <c r="M27" s="29"/>
    </row>
    <row r="28" customFormat="false" ht="21.2" hidden="false" customHeight="true" outlineLevel="0" collapsed="false">
      <c r="A28" s="35" t="s">
        <v>25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9"/>
    </row>
    <row r="29" customFormat="false" ht="12.95" hidden="false" customHeight="true" outlineLevel="0" collapsed="false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29"/>
    </row>
    <row r="30" customFormat="false" ht="21.2" hidden="false" customHeight="true" outlineLevel="0" collapsed="false">
      <c r="A30" s="37" t="s">
        <v>27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29"/>
    </row>
    <row r="31" customFormat="false" ht="13.7" hidden="false" customHeight="true" outlineLevel="0" collapsed="false">
      <c r="A31" s="38" t="s">
        <v>28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</row>
    <row r="32" customFormat="false" ht="22.7" hidden="false" customHeight="true" outlineLevel="0" collapsed="false">
      <c r="A32" s="39" t="s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customFormat="false" ht="22.7" hidden="false" customHeight="true" outlineLevel="0" collapsed="false"/>
    <row r="34" customFormat="false" ht="22.7" hidden="false" customHeight="true" outlineLevel="0" collapsed="false"/>
  </sheetData>
  <mergeCells count="37">
    <mergeCell ref="A1:L1"/>
    <mergeCell ref="A2:L2"/>
    <mergeCell ref="A4:L4"/>
    <mergeCell ref="A5:L5"/>
    <mergeCell ref="A6:L6"/>
    <mergeCell ref="A8:L8"/>
    <mergeCell ref="D9:H9"/>
    <mergeCell ref="A12:D12"/>
    <mergeCell ref="E12:G12"/>
    <mergeCell ref="I12:L12"/>
    <mergeCell ref="A13:D13"/>
    <mergeCell ref="E13:G13"/>
    <mergeCell ref="I13:L13"/>
    <mergeCell ref="A14:D15"/>
    <mergeCell ref="E14:G15"/>
    <mergeCell ref="I14:L14"/>
    <mergeCell ref="A16:D17"/>
    <mergeCell ref="E16:G17"/>
    <mergeCell ref="I16:L16"/>
    <mergeCell ref="I17:L17"/>
    <mergeCell ref="A18:D19"/>
    <mergeCell ref="E18:G19"/>
    <mergeCell ref="I19:L19"/>
    <mergeCell ref="A20:D20"/>
    <mergeCell ref="E20:G20"/>
    <mergeCell ref="I20:L20"/>
    <mergeCell ref="A24:L24"/>
    <mergeCell ref="A25:L25"/>
    <mergeCell ref="A26:B26"/>
    <mergeCell ref="C26:L26"/>
    <mergeCell ref="A27:C27"/>
    <mergeCell ref="D27:L27"/>
    <mergeCell ref="A28:L28"/>
    <mergeCell ref="A29:L29"/>
    <mergeCell ref="A30:L30"/>
    <mergeCell ref="A31:L31"/>
    <mergeCell ref="A32:L3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&amp;LB40B80C8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J8" activeCellId="0" sqref="J8"/>
    </sheetView>
  </sheetViews>
  <sheetFormatPr defaultRowHeight="15.75" zeroHeight="false" outlineLevelRow="0" outlineLevelCol="0"/>
  <cols>
    <col collapsed="false" customWidth="true" hidden="false" outlineLevel="0" max="1" min="1" style="40" width="3.41"/>
    <col collapsed="false" customWidth="true" hidden="false" outlineLevel="0" max="2" min="2" style="40" width="43.66"/>
    <col collapsed="false" customWidth="true" hidden="false" outlineLevel="0" max="3" min="3" style="40" width="11.98"/>
    <col collapsed="false" customWidth="true" hidden="false" outlineLevel="0" max="5" min="4" style="40" width="12.12"/>
    <col collapsed="false" customWidth="true" hidden="false" outlineLevel="0" max="6" min="6" style="40" width="13.83"/>
    <col collapsed="false" customWidth="true" hidden="false" outlineLevel="0" max="7" min="7" style="40" width="12.98"/>
    <col collapsed="false" customWidth="true" hidden="false" outlineLevel="0" max="8" min="8" style="40" width="14.27"/>
    <col collapsed="false" customWidth="true" hidden="false" outlineLevel="0" max="9" min="9" style="40" width="13.97"/>
    <col collapsed="false" customWidth="true" hidden="false" outlineLevel="0" max="257" min="10" style="40" width="9.13"/>
    <col collapsed="false" customWidth="true" hidden="false" outlineLevel="0" max="1025" min="258" style="0" width="9.13"/>
  </cols>
  <sheetData>
    <row r="1" customFormat="false" ht="39.75" hidden="false" customHeight="true" outlineLevel="0" collapsed="false">
      <c r="B1" s="41" t="s">
        <v>30</v>
      </c>
      <c r="C1" s="41"/>
      <c r="D1" s="41"/>
      <c r="E1" s="41"/>
      <c r="F1" s="41"/>
      <c r="G1" s="41"/>
      <c r="H1" s="41"/>
      <c r="I1" s="41"/>
    </row>
    <row r="2" customFormat="false" ht="38.25" hidden="false" customHeight="true" outlineLevel="0" collapsed="false">
      <c r="A2" s="42" t="s">
        <v>31</v>
      </c>
      <c r="B2" s="43" t="s">
        <v>32</v>
      </c>
      <c r="C2" s="44" t="s">
        <v>33</v>
      </c>
      <c r="D2" s="44"/>
      <c r="E2" s="44" t="s">
        <v>34</v>
      </c>
      <c r="F2" s="44" t="s">
        <v>35</v>
      </c>
      <c r="G2" s="44"/>
      <c r="H2" s="44"/>
      <c r="I2" s="45" t="s">
        <v>36</v>
      </c>
    </row>
    <row r="3" customFormat="false" ht="21.75" hidden="false" customHeight="true" outlineLevel="0" collapsed="false">
      <c r="A3" s="42"/>
      <c r="B3" s="43"/>
      <c r="C3" s="45" t="s">
        <v>37</v>
      </c>
      <c r="D3" s="45" t="s">
        <v>38</v>
      </c>
      <c r="E3" s="44"/>
      <c r="F3" s="45" t="s">
        <v>37</v>
      </c>
      <c r="G3" s="46" t="s">
        <v>39</v>
      </c>
      <c r="H3" s="46"/>
      <c r="I3" s="45"/>
    </row>
    <row r="4" customFormat="false" ht="17.25" hidden="false" customHeight="true" outlineLevel="0" collapsed="false">
      <c r="A4" s="42"/>
      <c r="B4" s="43"/>
      <c r="C4" s="45"/>
      <c r="D4" s="45"/>
      <c r="E4" s="44"/>
      <c r="F4" s="45"/>
      <c r="G4" s="45" t="s">
        <v>40</v>
      </c>
      <c r="H4" s="47" t="s">
        <v>41</v>
      </c>
      <c r="I4" s="45"/>
    </row>
    <row r="5" customFormat="false" ht="45.75" hidden="false" customHeight="true" outlineLevel="0" collapsed="false">
      <c r="A5" s="42"/>
      <c r="B5" s="43"/>
      <c r="C5" s="45"/>
      <c r="D5" s="45"/>
      <c r="E5" s="44"/>
      <c r="F5" s="45"/>
      <c r="G5" s="45"/>
      <c r="H5" s="47"/>
      <c r="I5" s="45"/>
    </row>
    <row r="6" customFormat="false" ht="15.75" hidden="false" customHeight="true" outlineLevel="0" collapsed="false">
      <c r="A6" s="48" t="s">
        <v>42</v>
      </c>
      <c r="B6" s="48" t="s">
        <v>43</v>
      </c>
      <c r="C6" s="48" t="n">
        <v>1</v>
      </c>
      <c r="D6" s="48" t="n">
        <v>2</v>
      </c>
      <c r="E6" s="48" t="n">
        <v>3</v>
      </c>
      <c r="F6" s="48" t="n">
        <v>4</v>
      </c>
      <c r="G6" s="48" t="n">
        <v>5</v>
      </c>
      <c r="H6" s="48" t="n">
        <v>6</v>
      </c>
      <c r="I6" s="48" t="n">
        <v>7</v>
      </c>
    </row>
    <row r="7" customFormat="false" ht="21" hidden="false" customHeight="true" outlineLevel="0" collapsed="false">
      <c r="A7" s="48" t="n">
        <v>1</v>
      </c>
      <c r="B7" s="49" t="s">
        <v>44</v>
      </c>
      <c r="C7" s="50" t="n">
        <f aca="false">'розділ 2'!D66+'розділ 2'!E66</f>
        <v>9</v>
      </c>
      <c r="D7" s="50" t="n">
        <f aca="false">'розділ 2'!E66</f>
        <v>4</v>
      </c>
      <c r="E7" s="51"/>
      <c r="F7" s="50" t="n">
        <f aca="false">'розділ 2'!H66</f>
        <v>4</v>
      </c>
      <c r="G7" s="50" t="n">
        <f aca="false">'розділ 2'!I66</f>
        <v>1</v>
      </c>
      <c r="H7" s="51"/>
      <c r="I7" s="50" t="n">
        <f aca="false">'розділ 2'!O66</f>
        <v>5</v>
      </c>
    </row>
    <row r="8" customFormat="false" ht="37.5" hidden="false" customHeight="true" outlineLevel="0" collapsed="false">
      <c r="A8" s="52" t="n">
        <v>2</v>
      </c>
      <c r="B8" s="49" t="s">
        <v>45</v>
      </c>
      <c r="C8" s="50" t="n">
        <f aca="false">'розділи 3, 4, 5'!E6+'розділи 3, 4, 5'!E7+'розділи 3, 4, 5'!F6+'розділи 3, 4, 5'!F7</f>
        <v>0</v>
      </c>
      <c r="D8" s="50" t="n">
        <f aca="false">'розділи 3, 4, 5'!F6+'розділи 3, 4, 5'!F7</f>
        <v>0</v>
      </c>
      <c r="E8" s="51"/>
      <c r="F8" s="50" t="n">
        <f aca="false">'розділи 3, 4, 5'!G6+'розділи 3, 4, 5'!G7</f>
        <v>0</v>
      </c>
      <c r="G8" s="50"/>
      <c r="H8" s="51"/>
      <c r="I8" s="51" t="n">
        <f aca="false">'розділи 3, 4, 5'!L6+'розділи 3, 4, 5'!L7</f>
        <v>0</v>
      </c>
    </row>
    <row r="9" customFormat="false" ht="27.75" hidden="false" customHeight="true" outlineLevel="0" collapsed="false">
      <c r="A9" s="48" t="n">
        <v>3</v>
      </c>
      <c r="B9" s="49" t="s">
        <v>46</v>
      </c>
      <c r="C9" s="51" t="n">
        <f aca="false">'розділи 6, 7'!D13+'розділи 6, 7'!E13</f>
        <v>0</v>
      </c>
      <c r="D9" s="51" t="n">
        <f aca="false">'розділи 6, 7'!E13</f>
        <v>0</v>
      </c>
      <c r="E9" s="51" t="n">
        <f aca="false">'розділи 6, 7'!F13</f>
        <v>0</v>
      </c>
      <c r="F9" s="51" t="n">
        <f aca="false">'розділи 6, 7'!G13</f>
        <v>0</v>
      </c>
      <c r="G9" s="51" t="n">
        <f aca="false">'розділи 6, 7'!G13</f>
        <v>0</v>
      </c>
      <c r="H9" s="51"/>
      <c r="I9" s="51" t="n">
        <f aca="false">'розділи 6, 7'!I13</f>
        <v>0</v>
      </c>
    </row>
    <row r="10" customFormat="false" ht="46.5" hidden="false" customHeight="true" outlineLevel="0" collapsed="false">
      <c r="A10" s="52" t="n">
        <v>4</v>
      </c>
      <c r="B10" s="49" t="s">
        <v>47</v>
      </c>
      <c r="C10" s="51" t="n">
        <f aca="false">'розділ 8'!E15+'розділ 8'!F15</f>
        <v>0</v>
      </c>
      <c r="D10" s="51" t="n">
        <f aca="false">'розділ 8'!F15</f>
        <v>0</v>
      </c>
      <c r="E10" s="51" t="n">
        <f aca="false">'розділ 8'!G15</f>
        <v>0</v>
      </c>
      <c r="F10" s="51" t="n">
        <f aca="false">'розділ 8'!H15</f>
        <v>0</v>
      </c>
      <c r="G10" s="51" t="n">
        <f aca="false">'розділ 8'!H15</f>
        <v>0</v>
      </c>
      <c r="H10" s="51"/>
      <c r="I10" s="51" t="n">
        <f aca="false">'розділ 8'!L15</f>
        <v>0</v>
      </c>
    </row>
    <row r="11" customFormat="false" ht="21" hidden="false" customHeight="true" outlineLevel="0" collapsed="false">
      <c r="A11" s="48" t="n">
        <v>5</v>
      </c>
      <c r="B11" s="49" t="s">
        <v>48</v>
      </c>
      <c r="C11" s="51" t="n">
        <f aca="false">'розділи 6, 7'!D36+'розділи 6, 7'!E36</f>
        <v>0</v>
      </c>
      <c r="D11" s="51" t="n">
        <f aca="false">'розділи 6, 7'!E36</f>
        <v>0</v>
      </c>
      <c r="E11" s="51" t="n">
        <f aca="false">'розділи 6, 7'!F36</f>
        <v>0</v>
      </c>
      <c r="F11" s="51" t="n">
        <f aca="false">'розділи 6, 7'!G36</f>
        <v>0</v>
      </c>
      <c r="G11" s="51" t="n">
        <f aca="false">'розділи 6, 7'!G36</f>
        <v>0</v>
      </c>
      <c r="H11" s="51" t="n">
        <f aca="false">'розділи 6, 7'!I36</f>
        <v>0</v>
      </c>
      <c r="I11" s="51" t="n">
        <f aca="false">'розділи 6, 7'!J36</f>
        <v>0</v>
      </c>
    </row>
    <row r="12" customFormat="false" ht="26.25" hidden="false" customHeight="true" outlineLevel="0" collapsed="false">
      <c r="A12" s="52" t="n">
        <v>6</v>
      </c>
      <c r="B12" s="49" t="s">
        <v>49</v>
      </c>
      <c r="C12" s="51" t="n">
        <f aca="false">'розділи 6, 7'!D37+'розділи 6, 7'!E37</f>
        <v>0</v>
      </c>
      <c r="D12" s="51" t="n">
        <f aca="false">'розділи 6, 7'!E37</f>
        <v>0</v>
      </c>
      <c r="E12" s="51" t="n">
        <f aca="false">'розділи 6, 7'!F37</f>
        <v>0</v>
      </c>
      <c r="F12" s="51" t="n">
        <f aca="false">'розділи 6, 7'!G37</f>
        <v>0</v>
      </c>
      <c r="G12" s="51" t="n">
        <f aca="false">'розділи 6, 7'!G37</f>
        <v>0</v>
      </c>
      <c r="H12" s="51" t="n">
        <f aca="false">'розділи 6, 7'!I37</f>
        <v>0</v>
      </c>
      <c r="I12" s="51" t="n">
        <f aca="false">'розділи 6, 7'!J37</f>
        <v>0</v>
      </c>
    </row>
    <row r="13" customFormat="false" ht="29.25" hidden="false" customHeight="true" outlineLevel="0" collapsed="false">
      <c r="A13" s="48" t="n">
        <v>7</v>
      </c>
      <c r="B13" s="49" t="s">
        <v>50</v>
      </c>
      <c r="C13" s="51" t="n">
        <f aca="false">'розділ 9'!D18+'розділ 9'!E18</f>
        <v>0</v>
      </c>
      <c r="D13" s="51" t="n">
        <f aca="false">'розділ 9'!E18</f>
        <v>0</v>
      </c>
      <c r="E13" s="51" t="n">
        <f aca="false">'розділ 9'!F18</f>
        <v>0</v>
      </c>
      <c r="F13" s="51" t="n">
        <f aca="false">'розділ 9'!G18</f>
        <v>0</v>
      </c>
      <c r="G13" s="51" t="n">
        <f aca="false">'розділ 9'!G18</f>
        <v>0</v>
      </c>
      <c r="H13" s="51"/>
      <c r="I13" s="51" t="n">
        <f aca="false">'розділ 9'!I18</f>
        <v>0</v>
      </c>
    </row>
    <row r="14" customFormat="false" ht="19.5" hidden="false" customHeight="true" outlineLevel="0" collapsed="false">
      <c r="A14" s="52" t="n">
        <v>8</v>
      </c>
      <c r="B14" s="53" t="s">
        <v>51</v>
      </c>
      <c r="C14" s="54" t="n">
        <f aca="false">C7+C8+C9+C10+C11+C12+C13</f>
        <v>9</v>
      </c>
      <c r="D14" s="54" t="n">
        <f aca="false">D7+D8+D9+D10+D11+D12+D13</f>
        <v>4</v>
      </c>
      <c r="E14" s="54" t="n">
        <f aca="false">E7+E8+E9+E10+E11+E12+E13</f>
        <v>0</v>
      </c>
      <c r="F14" s="54" t="n">
        <f aca="false">F7+F8+F9+F10+F11+F12+F13</f>
        <v>4</v>
      </c>
      <c r="G14" s="54" t="n">
        <f aca="false">G7+G8+G9+G10+G11+G12+G13</f>
        <v>1</v>
      </c>
      <c r="H14" s="54" t="n">
        <f aca="false">H7+H8+H9+H10+H11+H12+H13</f>
        <v>0</v>
      </c>
      <c r="I14" s="54" t="n">
        <f aca="false">I7+I8+I9+I10+I11+I12+I13</f>
        <v>5</v>
      </c>
    </row>
    <row r="15" customFormat="false" ht="24" hidden="false" customHeight="true" outlineLevel="0" collapsed="false">
      <c r="B15" s="55"/>
      <c r="C15" s="56"/>
      <c r="D15" s="56"/>
      <c r="E15" s="56"/>
      <c r="F15" s="56"/>
      <c r="G15" s="56"/>
      <c r="H15" s="56"/>
      <c r="I15" s="57"/>
    </row>
    <row r="16" customFormat="false" ht="15.95" hidden="false" customHeight="true" outlineLevel="0" collapsed="false">
      <c r="B16" s="58"/>
      <c r="C16" s="59"/>
      <c r="D16" s="59"/>
      <c r="E16" s="59"/>
      <c r="F16" s="59"/>
      <c r="G16" s="59"/>
      <c r="H16" s="59"/>
    </row>
  </sheetData>
  <mergeCells count="13">
    <mergeCell ref="B1:I1"/>
    <mergeCell ref="A2:A5"/>
    <mergeCell ref="B2:B5"/>
    <mergeCell ref="C2:D2"/>
    <mergeCell ref="E2:E5"/>
    <mergeCell ref="F2:H2"/>
    <mergeCell ref="I2:I5"/>
    <mergeCell ref="C3:C5"/>
    <mergeCell ref="D3:D5"/>
    <mergeCell ref="F3:F5"/>
    <mergeCell ref="G3:H3"/>
    <mergeCell ref="G4:G5"/>
    <mergeCell ref="H4:H5"/>
  </mergeCells>
  <printOptions headings="false" gridLines="false" gridLinesSet="true" horizontalCentered="false" verticalCentered="false"/>
  <pageMargins left="0.39375" right="0.39375" top="0.984027777777778" bottom="0.984027777777778" header="0.511805555555555" footer="0.511805555555555"/>
  <pageSetup paperSize="9" scale="10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&amp;LB40B80C8&amp;CФорма № 1, Підрозділ: Томашпільський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72"/>
  <sheetViews>
    <sheetView showFormulas="false" showGridLines="true" showRowColHeaders="true" showZeros="true" rightToLeft="false" tabSelected="true" showOutlineSymbols="true" defaultGridColor="true" view="pageBreakPreview" topLeftCell="C1" colorId="64" zoomScale="75" zoomScaleNormal="80" zoomScalePageLayoutView="75" workbookViewId="0">
      <selection pane="topLeft" activeCell="AL22" activeCellId="0" sqref="AL22"/>
    </sheetView>
  </sheetViews>
  <sheetFormatPr defaultRowHeight="12.75" zeroHeight="false" outlineLevelRow="0" outlineLevelCol="0"/>
  <cols>
    <col collapsed="false" customWidth="true" hidden="false" outlineLevel="0" max="1" min="1" style="60" width="3.84"/>
    <col collapsed="false" customWidth="true" hidden="false" outlineLevel="0" max="2" min="2" style="61" width="42.52"/>
    <col collapsed="false" customWidth="true" hidden="false" outlineLevel="0" max="3" min="3" style="62" width="25.82"/>
    <col collapsed="false" customWidth="true" hidden="false" outlineLevel="0" max="4" min="4" style="63" width="11.69"/>
    <col collapsed="false" customWidth="true" hidden="false" outlineLevel="0" max="5" min="5" style="63" width="9.98"/>
    <col collapsed="false" customWidth="true" hidden="false" outlineLevel="0" max="6" min="6" style="63" width="7.98"/>
    <col collapsed="false" customWidth="true" hidden="false" outlineLevel="0" max="7" min="7" style="63" width="9.27"/>
    <col collapsed="false" customWidth="true" hidden="false" outlineLevel="0" max="9" min="8" style="63" width="7.84"/>
    <col collapsed="false" customWidth="true" hidden="false" outlineLevel="0" max="10" min="10" style="63" width="7.13"/>
    <col collapsed="false" customWidth="true" hidden="false" outlineLevel="0" max="11" min="11" style="63" width="9.84"/>
    <col collapsed="false" customWidth="true" hidden="false" outlineLevel="0" max="12" min="12" style="63" width="8.4"/>
    <col collapsed="false" customWidth="true" hidden="false" outlineLevel="0" max="13" min="13" style="63" width="10.84"/>
    <col collapsed="false" customWidth="true" hidden="false" outlineLevel="0" max="14" min="14" style="63" width="9.69"/>
    <col collapsed="false" customWidth="true" hidden="false" outlineLevel="0" max="15" min="15" style="63" width="12.4"/>
    <col collapsed="false" customWidth="true" hidden="false" outlineLevel="0" max="17" min="16" style="63" width="8.55"/>
    <col collapsed="false" customWidth="true" hidden="false" outlineLevel="0" max="18" min="18" style="63" width="8.27"/>
    <col collapsed="false" customWidth="true" hidden="false" outlineLevel="0" max="20" min="19" style="63" width="8.55"/>
    <col collapsed="false" customWidth="true" hidden="false" outlineLevel="0" max="21" min="21" style="63" width="8.69"/>
    <col collapsed="false" customWidth="true" hidden="false" outlineLevel="0" max="22" min="22" style="63" width="9.27"/>
    <col collapsed="false" customWidth="true" hidden="false" outlineLevel="0" max="23" min="23" style="63" width="7.98"/>
    <col collapsed="false" customWidth="true" hidden="false" outlineLevel="0" max="24" min="24" style="63" width="8.13"/>
    <col collapsed="false" customWidth="true" hidden="false" outlineLevel="0" max="25" min="25" style="63" width="8.84"/>
    <col collapsed="false" customWidth="true" hidden="false" outlineLevel="0" max="257" min="26" style="63" width="9.13"/>
    <col collapsed="false" customWidth="true" hidden="false" outlineLevel="0" max="1025" min="258" style="0" width="9.13"/>
  </cols>
  <sheetData>
    <row r="1" s="63" customFormat="true" ht="27" hidden="false" customHeight="true" outlineLevel="0" collapsed="false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="68" customFormat="true" ht="19.5" hidden="false" customHeight="true" outlineLevel="0" collapsed="false">
      <c r="A2" s="65" t="s">
        <v>53</v>
      </c>
      <c r="B2" s="65"/>
      <c r="C2" s="66" t="s">
        <v>54</v>
      </c>
      <c r="D2" s="67" t="s">
        <v>55</v>
      </c>
      <c r="E2" s="67" t="s">
        <v>56</v>
      </c>
      <c r="F2" s="66" t="s">
        <v>57</v>
      </c>
      <c r="G2" s="66"/>
      <c r="H2" s="67" t="s">
        <v>58</v>
      </c>
      <c r="I2" s="67"/>
      <c r="J2" s="67"/>
      <c r="K2" s="67"/>
      <c r="L2" s="67"/>
      <c r="M2" s="67"/>
      <c r="N2" s="67"/>
      <c r="O2" s="67" t="s">
        <v>36</v>
      </c>
      <c r="P2" s="66" t="s">
        <v>59</v>
      </c>
      <c r="Q2" s="66"/>
      <c r="R2" s="66" t="s">
        <v>60</v>
      </c>
      <c r="S2" s="66"/>
      <c r="T2" s="66"/>
      <c r="U2" s="66"/>
      <c r="V2" s="66"/>
      <c r="W2" s="66"/>
      <c r="X2" s="66"/>
      <c r="Y2" s="66"/>
    </row>
    <row r="3" s="68" customFormat="true" ht="26.25" hidden="false" customHeight="true" outlineLevel="0" collapsed="false">
      <c r="A3" s="65"/>
      <c r="B3" s="65"/>
      <c r="C3" s="66"/>
      <c r="D3" s="67"/>
      <c r="E3" s="67"/>
      <c r="F3" s="66"/>
      <c r="G3" s="66"/>
      <c r="H3" s="67" t="s">
        <v>37</v>
      </c>
      <c r="I3" s="69" t="s">
        <v>61</v>
      </c>
      <c r="J3" s="69"/>
      <c r="K3" s="69"/>
      <c r="L3" s="69"/>
      <c r="M3" s="69"/>
      <c r="N3" s="69"/>
      <c r="O3" s="67"/>
      <c r="P3" s="66"/>
      <c r="Q3" s="66"/>
      <c r="R3" s="66" t="s">
        <v>62</v>
      </c>
      <c r="S3" s="66"/>
      <c r="T3" s="66" t="s">
        <v>63</v>
      </c>
      <c r="U3" s="66" t="s">
        <v>64</v>
      </c>
      <c r="V3" s="66" t="s">
        <v>65</v>
      </c>
      <c r="W3" s="66" t="s">
        <v>66</v>
      </c>
      <c r="X3" s="66" t="s">
        <v>67</v>
      </c>
      <c r="Y3" s="66" t="s">
        <v>68</v>
      </c>
    </row>
    <row r="4" s="68" customFormat="true" ht="38.25" hidden="false" customHeight="true" outlineLevel="0" collapsed="false">
      <c r="A4" s="65"/>
      <c r="B4" s="65"/>
      <c r="C4" s="66"/>
      <c r="D4" s="67"/>
      <c r="E4" s="67"/>
      <c r="F4" s="66" t="s">
        <v>37</v>
      </c>
      <c r="G4" s="66" t="s">
        <v>69</v>
      </c>
      <c r="H4" s="67"/>
      <c r="I4" s="66" t="s">
        <v>70</v>
      </c>
      <c r="J4" s="66" t="s">
        <v>71</v>
      </c>
      <c r="K4" s="66" t="s">
        <v>72</v>
      </c>
      <c r="L4" s="66" t="s">
        <v>73</v>
      </c>
      <c r="M4" s="66" t="s">
        <v>74</v>
      </c>
      <c r="N4" s="66" t="s">
        <v>75</v>
      </c>
      <c r="O4" s="67"/>
      <c r="P4" s="66" t="s">
        <v>37</v>
      </c>
      <c r="Q4" s="66" t="s">
        <v>69</v>
      </c>
      <c r="R4" s="66" t="s">
        <v>37</v>
      </c>
      <c r="S4" s="66" t="s">
        <v>76</v>
      </c>
      <c r="T4" s="66"/>
      <c r="U4" s="66"/>
      <c r="V4" s="66"/>
      <c r="W4" s="66"/>
      <c r="X4" s="66"/>
      <c r="Y4" s="66"/>
    </row>
    <row r="5" s="68" customFormat="true" ht="11.25" hidden="false" customHeight="true" outlineLevel="0" collapsed="false">
      <c r="A5" s="65"/>
      <c r="B5" s="65"/>
      <c r="C5" s="66"/>
      <c r="D5" s="67"/>
      <c r="E5" s="67"/>
      <c r="F5" s="66"/>
      <c r="G5" s="66"/>
      <c r="H5" s="67"/>
      <c r="I5" s="66"/>
      <c r="J5" s="66"/>
      <c r="K5" s="66"/>
      <c r="L5" s="66"/>
      <c r="M5" s="66"/>
      <c r="N5" s="66"/>
      <c r="O5" s="67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="68" customFormat="true" ht="11.25" hidden="false" customHeight="true" outlineLevel="0" collapsed="false">
      <c r="A6" s="65"/>
      <c r="B6" s="65"/>
      <c r="C6" s="66"/>
      <c r="D6" s="67"/>
      <c r="E6" s="67"/>
      <c r="F6" s="66"/>
      <c r="G6" s="66"/>
      <c r="H6" s="67"/>
      <c r="I6" s="66"/>
      <c r="J6" s="66"/>
      <c r="K6" s="66"/>
      <c r="L6" s="66"/>
      <c r="M6" s="66"/>
      <c r="N6" s="66"/>
      <c r="O6" s="67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="68" customFormat="true" ht="38.25" hidden="false" customHeight="true" outlineLevel="0" collapsed="false">
      <c r="A7" s="65"/>
      <c r="B7" s="65"/>
      <c r="C7" s="66"/>
      <c r="D7" s="67"/>
      <c r="E7" s="67"/>
      <c r="F7" s="66"/>
      <c r="G7" s="66"/>
      <c r="H7" s="67"/>
      <c r="I7" s="66"/>
      <c r="J7" s="66"/>
      <c r="K7" s="66"/>
      <c r="L7" s="66"/>
      <c r="M7" s="66"/>
      <c r="N7" s="66"/>
      <c r="O7" s="67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="63" customFormat="true" ht="12.75" hidden="false" customHeight="false" outlineLevel="0" collapsed="false">
      <c r="A8" s="65" t="s">
        <v>42</v>
      </c>
      <c r="B8" s="66" t="s">
        <v>43</v>
      </c>
      <c r="C8" s="66" t="s">
        <v>77</v>
      </c>
      <c r="D8" s="66" t="n">
        <v>1</v>
      </c>
      <c r="E8" s="66" t="n">
        <v>2</v>
      </c>
      <c r="F8" s="66" t="n">
        <v>3</v>
      </c>
      <c r="G8" s="66" t="n">
        <v>4</v>
      </c>
      <c r="H8" s="66" t="n">
        <v>5</v>
      </c>
      <c r="I8" s="66" t="n">
        <v>6</v>
      </c>
      <c r="J8" s="66" t="n">
        <v>7</v>
      </c>
      <c r="K8" s="66" t="n">
        <v>8</v>
      </c>
      <c r="L8" s="66" t="n">
        <v>9</v>
      </c>
      <c r="M8" s="66" t="n">
        <v>10</v>
      </c>
      <c r="N8" s="66" t="n">
        <v>11</v>
      </c>
      <c r="O8" s="66" t="n">
        <v>12</v>
      </c>
      <c r="P8" s="66" t="n">
        <v>13</v>
      </c>
      <c r="Q8" s="66" t="n">
        <v>14</v>
      </c>
      <c r="R8" s="66" t="n">
        <v>15</v>
      </c>
      <c r="S8" s="66" t="n">
        <v>16</v>
      </c>
      <c r="T8" s="66" t="n">
        <v>17</v>
      </c>
      <c r="U8" s="66" t="n">
        <v>18</v>
      </c>
      <c r="V8" s="66" t="n">
        <v>19</v>
      </c>
      <c r="W8" s="66" t="n">
        <v>20</v>
      </c>
      <c r="X8" s="66" t="n">
        <v>21</v>
      </c>
      <c r="Y8" s="66" t="n">
        <v>22</v>
      </c>
    </row>
    <row r="9" s="63" customFormat="true" ht="15.75" hidden="false" customHeight="true" outlineLevel="0" collapsed="false">
      <c r="A9" s="70" t="n">
        <v>1</v>
      </c>
      <c r="B9" s="71" t="s">
        <v>78</v>
      </c>
      <c r="C9" s="72" t="s">
        <v>79</v>
      </c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U9" s="75"/>
      <c r="V9" s="75"/>
      <c r="W9" s="75"/>
      <c r="X9" s="75"/>
      <c r="Y9" s="75"/>
    </row>
    <row r="10" s="63" customFormat="true" ht="43.5" hidden="false" customHeight="true" outlineLevel="0" collapsed="false">
      <c r="A10" s="70" t="n">
        <v>2</v>
      </c>
      <c r="B10" s="71" t="s">
        <v>80</v>
      </c>
      <c r="C10" s="72" t="s">
        <v>81</v>
      </c>
      <c r="D10" s="74" t="n">
        <v>1</v>
      </c>
      <c r="E10" s="74"/>
      <c r="F10" s="74" t="n">
        <v>1</v>
      </c>
      <c r="G10" s="74"/>
      <c r="H10" s="74" t="n">
        <v>1</v>
      </c>
      <c r="I10" s="74" t="n">
        <v>1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 t="n">
        <v>1</v>
      </c>
      <c r="U10" s="75"/>
      <c r="V10" s="75"/>
      <c r="W10" s="75"/>
      <c r="X10" s="75"/>
      <c r="Y10" s="75"/>
      <c r="Z10" s="76"/>
    </row>
    <row r="11" s="63" customFormat="true" ht="12.75" hidden="false" customHeight="true" outlineLevel="0" collapsed="false">
      <c r="A11" s="70" t="n">
        <v>3</v>
      </c>
      <c r="B11" s="77" t="s">
        <v>82</v>
      </c>
      <c r="C11" s="78" t="s">
        <v>83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75"/>
      <c r="V11" s="75"/>
      <c r="W11" s="75"/>
      <c r="X11" s="75"/>
      <c r="Y11" s="75"/>
    </row>
    <row r="12" s="63" customFormat="true" ht="14.25" hidden="false" customHeight="true" outlineLevel="0" collapsed="false">
      <c r="A12" s="70" t="n">
        <v>4</v>
      </c>
      <c r="B12" s="77" t="s">
        <v>84</v>
      </c>
      <c r="C12" s="78" t="s">
        <v>85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75"/>
      <c r="V12" s="75"/>
      <c r="W12" s="75"/>
      <c r="X12" s="75"/>
      <c r="Y12" s="75"/>
    </row>
    <row r="13" s="63" customFormat="true" ht="14.25" hidden="false" customHeight="true" outlineLevel="0" collapsed="false">
      <c r="A13" s="70" t="n">
        <v>5</v>
      </c>
      <c r="B13" s="77" t="s">
        <v>86</v>
      </c>
      <c r="C13" s="78" t="s">
        <v>87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75"/>
      <c r="V13" s="75"/>
      <c r="W13" s="75"/>
      <c r="X13" s="75"/>
      <c r="Y13" s="75"/>
    </row>
    <row r="14" s="63" customFormat="true" ht="14.25" hidden="false" customHeight="true" outlineLevel="0" collapsed="false">
      <c r="A14" s="70" t="n">
        <v>6</v>
      </c>
      <c r="B14" s="77" t="s">
        <v>88</v>
      </c>
      <c r="C14" s="78" t="n">
        <v>127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5"/>
      <c r="V14" s="75"/>
      <c r="W14" s="75"/>
      <c r="X14" s="75"/>
      <c r="Y14" s="75"/>
    </row>
    <row r="15" s="63" customFormat="true" ht="28.5" hidden="false" customHeight="true" outlineLevel="0" collapsed="false">
      <c r="A15" s="70" t="n">
        <v>7</v>
      </c>
      <c r="B15" s="71" t="s">
        <v>89</v>
      </c>
      <c r="C15" s="72" t="s">
        <v>90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5"/>
    </row>
    <row r="16" s="63" customFormat="true" ht="14.25" hidden="false" customHeight="true" outlineLevel="0" collapsed="false">
      <c r="A16" s="70" t="n">
        <v>8</v>
      </c>
      <c r="B16" s="77" t="s">
        <v>91</v>
      </c>
      <c r="C16" s="78" t="s">
        <v>92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5"/>
      <c r="V16" s="75"/>
      <c r="W16" s="75"/>
      <c r="X16" s="75"/>
      <c r="Y16" s="75"/>
    </row>
    <row r="17" s="63" customFormat="true" ht="27.75" hidden="false" customHeight="true" outlineLevel="0" collapsed="false">
      <c r="A17" s="70" t="n">
        <v>9</v>
      </c>
      <c r="B17" s="77" t="s">
        <v>93</v>
      </c>
      <c r="C17" s="78" t="s">
        <v>94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5"/>
      <c r="V17" s="75"/>
      <c r="W17" s="75"/>
      <c r="X17" s="75"/>
      <c r="Y17" s="75"/>
    </row>
    <row r="18" s="63" customFormat="true" ht="28.5" hidden="false" customHeight="true" outlineLevel="0" collapsed="false">
      <c r="A18" s="70" t="n">
        <v>10</v>
      </c>
      <c r="B18" s="71" t="s">
        <v>95</v>
      </c>
      <c r="C18" s="72" t="s">
        <v>96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5"/>
      <c r="V18" s="75"/>
      <c r="W18" s="75"/>
      <c r="X18" s="75"/>
      <c r="Y18" s="75"/>
      <c r="Z18" s="76"/>
    </row>
    <row r="19" s="63" customFormat="true" ht="14.25" hidden="false" customHeight="true" outlineLevel="0" collapsed="false">
      <c r="A19" s="70" t="n">
        <v>11</v>
      </c>
      <c r="B19" s="77" t="s">
        <v>97</v>
      </c>
      <c r="C19" s="78" t="s">
        <v>98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5"/>
      <c r="V19" s="75"/>
      <c r="W19" s="75"/>
      <c r="X19" s="75"/>
      <c r="Y19" s="75"/>
      <c r="Z19" s="76"/>
    </row>
    <row r="20" s="63" customFormat="true" ht="32.25" hidden="false" customHeight="true" outlineLevel="0" collapsed="false">
      <c r="A20" s="70" t="n">
        <v>12</v>
      </c>
      <c r="B20" s="79" t="s">
        <v>99</v>
      </c>
      <c r="C20" s="72" t="s">
        <v>100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75"/>
      <c r="V20" s="75"/>
      <c r="W20" s="75"/>
      <c r="X20" s="75"/>
      <c r="Y20" s="75"/>
      <c r="Z20" s="76"/>
    </row>
    <row r="21" s="63" customFormat="true" ht="17.25" hidden="false" customHeight="true" outlineLevel="0" collapsed="false">
      <c r="A21" s="70" t="n">
        <v>13</v>
      </c>
      <c r="B21" s="80" t="s">
        <v>101</v>
      </c>
      <c r="C21" s="75" t="s">
        <v>102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/>
      <c r="U21" s="75"/>
      <c r="V21" s="75"/>
      <c r="W21" s="75"/>
      <c r="X21" s="75"/>
      <c r="Y21" s="75"/>
      <c r="Z21" s="76"/>
    </row>
    <row r="22" s="63" customFormat="true" ht="28.5" hidden="false" customHeight="true" outlineLevel="0" collapsed="false">
      <c r="A22" s="70" t="n">
        <v>14</v>
      </c>
      <c r="B22" s="77" t="s">
        <v>103</v>
      </c>
      <c r="C22" s="75" t="n">
        <v>161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75"/>
      <c r="V22" s="75"/>
      <c r="W22" s="75"/>
      <c r="X22" s="75"/>
      <c r="Y22" s="75"/>
      <c r="Z22" s="76"/>
    </row>
    <row r="23" s="63" customFormat="true" ht="15.75" hidden="false" customHeight="true" outlineLevel="0" collapsed="false">
      <c r="A23" s="70" t="n">
        <v>15</v>
      </c>
      <c r="B23" s="77" t="s">
        <v>104</v>
      </c>
      <c r="C23" s="78" t="s">
        <v>105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5"/>
      <c r="U23" s="75"/>
      <c r="V23" s="75"/>
      <c r="W23" s="75"/>
      <c r="X23" s="75"/>
      <c r="Y23" s="75"/>
    </row>
    <row r="24" s="63" customFormat="true" ht="18" hidden="false" customHeight="true" outlineLevel="0" collapsed="false">
      <c r="A24" s="70" t="n">
        <v>16</v>
      </c>
      <c r="B24" s="77" t="s">
        <v>106</v>
      </c>
      <c r="C24" s="75" t="n">
        <v>176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5"/>
      <c r="V24" s="75"/>
      <c r="W24" s="75"/>
      <c r="X24" s="75"/>
      <c r="Y24" s="75"/>
    </row>
    <row r="25" s="63" customFormat="true" ht="23.25" hidden="false" customHeight="true" outlineLevel="0" collapsed="false">
      <c r="A25" s="70" t="n">
        <v>17</v>
      </c>
      <c r="B25" s="79" t="s">
        <v>107</v>
      </c>
      <c r="C25" s="72" t="s">
        <v>108</v>
      </c>
      <c r="D25" s="74" t="n">
        <v>2</v>
      </c>
      <c r="E25" s="74" t="n">
        <v>2</v>
      </c>
      <c r="F25" s="74" t="n">
        <v>4</v>
      </c>
      <c r="G25" s="74" t="n">
        <v>1</v>
      </c>
      <c r="H25" s="74" t="n">
        <v>1</v>
      </c>
      <c r="I25" s="74"/>
      <c r="J25" s="74"/>
      <c r="K25" s="74"/>
      <c r="L25" s="74"/>
      <c r="M25" s="74" t="n">
        <v>1</v>
      </c>
      <c r="N25" s="74"/>
      <c r="O25" s="74" t="n">
        <v>3</v>
      </c>
      <c r="P25" s="74" t="n">
        <v>3</v>
      </c>
      <c r="Q25" s="74" t="n">
        <v>1</v>
      </c>
      <c r="R25" s="74"/>
      <c r="S25" s="74"/>
      <c r="T25" s="75"/>
      <c r="U25" s="75"/>
      <c r="V25" s="75"/>
      <c r="W25" s="75"/>
      <c r="X25" s="75" t="n">
        <v>1</v>
      </c>
      <c r="Y25" s="75"/>
    </row>
    <row r="26" s="63" customFormat="true" ht="14.25" hidden="false" customHeight="true" outlineLevel="0" collapsed="false">
      <c r="A26" s="70" t="n">
        <v>18</v>
      </c>
      <c r="B26" s="77" t="s">
        <v>109</v>
      </c>
      <c r="C26" s="78" t="s">
        <v>110</v>
      </c>
      <c r="D26" s="74" t="n">
        <v>1</v>
      </c>
      <c r="E26" s="74" t="n">
        <v>2</v>
      </c>
      <c r="F26" s="74" t="n">
        <v>3</v>
      </c>
      <c r="G26" s="74"/>
      <c r="H26" s="74" t="n">
        <v>1</v>
      </c>
      <c r="I26" s="74"/>
      <c r="J26" s="74"/>
      <c r="K26" s="74"/>
      <c r="L26" s="74"/>
      <c r="M26" s="74" t="n">
        <v>1</v>
      </c>
      <c r="N26" s="74"/>
      <c r="O26" s="74" t="n">
        <v>2</v>
      </c>
      <c r="P26" s="74" t="n">
        <v>2</v>
      </c>
      <c r="Q26" s="74"/>
      <c r="R26" s="74"/>
      <c r="S26" s="74"/>
      <c r="T26" s="75"/>
      <c r="U26" s="75"/>
      <c r="V26" s="75"/>
      <c r="W26" s="75"/>
      <c r="X26" s="75" t="n">
        <v>1</v>
      </c>
      <c r="Y26" s="75"/>
    </row>
    <row r="27" s="63" customFormat="true" ht="15" hidden="false" customHeight="true" outlineLevel="0" collapsed="false">
      <c r="A27" s="70" t="n">
        <v>19</v>
      </c>
      <c r="B27" s="77" t="s">
        <v>111</v>
      </c>
      <c r="C27" s="78" t="s">
        <v>112</v>
      </c>
      <c r="D27" s="74" t="n">
        <v>1</v>
      </c>
      <c r="E27" s="74"/>
      <c r="F27" s="74" t="n">
        <v>1</v>
      </c>
      <c r="G27" s="74" t="n">
        <v>1</v>
      </c>
      <c r="H27" s="74"/>
      <c r="I27" s="74"/>
      <c r="J27" s="74"/>
      <c r="K27" s="74"/>
      <c r="L27" s="74"/>
      <c r="M27" s="74"/>
      <c r="N27" s="74"/>
      <c r="O27" s="74" t="n">
        <v>1</v>
      </c>
      <c r="P27" s="74" t="n">
        <v>1</v>
      </c>
      <c r="Q27" s="74" t="n">
        <v>1</v>
      </c>
      <c r="R27" s="74"/>
      <c r="S27" s="74"/>
      <c r="T27" s="75"/>
      <c r="U27" s="75"/>
      <c r="V27" s="75"/>
      <c r="W27" s="75"/>
      <c r="X27" s="75"/>
      <c r="Y27" s="75"/>
    </row>
    <row r="28" s="63" customFormat="true" ht="14.25" hidden="false" customHeight="true" outlineLevel="0" collapsed="false">
      <c r="A28" s="70" t="n">
        <v>20</v>
      </c>
      <c r="B28" s="77" t="s">
        <v>113</v>
      </c>
      <c r="C28" s="78" t="s">
        <v>114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5"/>
      <c r="U28" s="75"/>
      <c r="V28" s="75"/>
      <c r="W28" s="75"/>
      <c r="X28" s="75"/>
      <c r="Y28" s="75"/>
    </row>
    <row r="29" s="63" customFormat="true" ht="15" hidden="false" customHeight="true" outlineLevel="0" collapsed="false">
      <c r="A29" s="70" t="n">
        <v>21</v>
      </c>
      <c r="B29" s="77" t="s">
        <v>115</v>
      </c>
      <c r="C29" s="78" t="s">
        <v>116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  <c r="U29" s="75"/>
      <c r="V29" s="75"/>
      <c r="W29" s="75"/>
      <c r="X29" s="75"/>
      <c r="Y29" s="75"/>
    </row>
    <row r="30" s="63" customFormat="true" ht="15.75" hidden="false" customHeight="true" outlineLevel="0" collapsed="false">
      <c r="A30" s="70" t="n">
        <v>22</v>
      </c>
      <c r="B30" s="77" t="s">
        <v>117</v>
      </c>
      <c r="C30" s="78" t="s">
        <v>118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5"/>
      <c r="U30" s="75"/>
      <c r="V30" s="75"/>
      <c r="W30" s="75"/>
      <c r="X30" s="75"/>
      <c r="Y30" s="75"/>
    </row>
    <row r="31" s="63" customFormat="true" ht="27" hidden="false" customHeight="true" outlineLevel="0" collapsed="false">
      <c r="A31" s="70" t="n">
        <v>23</v>
      </c>
      <c r="B31" s="77" t="s">
        <v>119</v>
      </c>
      <c r="C31" s="78" t="s">
        <v>120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5"/>
      <c r="U31" s="75"/>
      <c r="V31" s="75"/>
      <c r="W31" s="75"/>
      <c r="X31" s="75"/>
      <c r="Y31" s="75"/>
    </row>
    <row r="32" s="63" customFormat="true" ht="45.75" hidden="false" customHeight="true" outlineLevel="0" collapsed="false">
      <c r="A32" s="70" t="n">
        <v>24</v>
      </c>
      <c r="B32" s="71" t="s">
        <v>121</v>
      </c>
      <c r="C32" s="72" t="s">
        <v>122</v>
      </c>
      <c r="D32" s="74" t="n">
        <v>1</v>
      </c>
      <c r="E32" s="74"/>
      <c r="F32" s="74" t="n">
        <v>1</v>
      </c>
      <c r="G32" s="74"/>
      <c r="H32" s="74" t="n">
        <v>1</v>
      </c>
      <c r="I32" s="74"/>
      <c r="J32" s="74"/>
      <c r="K32" s="74"/>
      <c r="L32" s="74" t="n">
        <v>1</v>
      </c>
      <c r="M32" s="74"/>
      <c r="N32" s="74"/>
      <c r="O32" s="74"/>
      <c r="P32" s="74"/>
      <c r="Q32" s="74"/>
      <c r="R32" s="74"/>
      <c r="S32" s="74"/>
      <c r="T32" s="75"/>
      <c r="U32" s="75"/>
      <c r="V32" s="75"/>
      <c r="W32" s="75" t="n">
        <v>1</v>
      </c>
      <c r="X32" s="75"/>
      <c r="Y32" s="75"/>
    </row>
    <row r="33" s="63" customFormat="true" ht="13.5" hidden="false" customHeight="true" outlineLevel="0" collapsed="false">
      <c r="A33" s="70" t="n">
        <v>25</v>
      </c>
      <c r="B33" s="77" t="s">
        <v>123</v>
      </c>
      <c r="C33" s="78" t="s">
        <v>124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5"/>
      <c r="U33" s="75"/>
      <c r="V33" s="75"/>
      <c r="W33" s="75"/>
      <c r="X33" s="75"/>
      <c r="Y33" s="75"/>
    </row>
    <row r="34" s="63" customFormat="true" ht="19.5" hidden="false" customHeight="true" outlineLevel="0" collapsed="false">
      <c r="A34" s="70" t="n">
        <v>26</v>
      </c>
      <c r="B34" s="77" t="s">
        <v>125</v>
      </c>
      <c r="C34" s="78" t="s">
        <v>126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5"/>
      <c r="U34" s="75"/>
      <c r="V34" s="75"/>
      <c r="W34" s="75"/>
      <c r="X34" s="75"/>
      <c r="Y34" s="75"/>
    </row>
    <row r="35" s="63" customFormat="true" ht="35.25" hidden="false" customHeight="true" outlineLevel="0" collapsed="false">
      <c r="A35" s="70" t="n">
        <v>27</v>
      </c>
      <c r="B35" s="71" t="s">
        <v>127</v>
      </c>
      <c r="C35" s="72" t="s">
        <v>128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5"/>
      <c r="U35" s="75"/>
      <c r="V35" s="75"/>
      <c r="W35" s="75"/>
      <c r="X35" s="75"/>
      <c r="Y35" s="75"/>
    </row>
    <row r="36" s="63" customFormat="true" ht="32.25" hidden="false" customHeight="true" outlineLevel="0" collapsed="false">
      <c r="A36" s="70" t="n">
        <v>28</v>
      </c>
      <c r="B36" s="79" t="s">
        <v>129</v>
      </c>
      <c r="C36" s="72" t="s">
        <v>130</v>
      </c>
      <c r="D36" s="74" t="n">
        <v>1</v>
      </c>
      <c r="E36" s="74"/>
      <c r="F36" s="74" t="n">
        <v>1</v>
      </c>
      <c r="G36" s="74"/>
      <c r="H36" s="74"/>
      <c r="I36" s="74"/>
      <c r="J36" s="74"/>
      <c r="K36" s="74"/>
      <c r="L36" s="74"/>
      <c r="M36" s="74"/>
      <c r="N36" s="74"/>
      <c r="O36" s="74" t="n">
        <v>1</v>
      </c>
      <c r="P36" s="74" t="n">
        <v>1</v>
      </c>
      <c r="Q36" s="74"/>
      <c r="R36" s="74"/>
      <c r="S36" s="74"/>
      <c r="T36" s="75"/>
      <c r="U36" s="75"/>
      <c r="V36" s="75"/>
      <c r="W36" s="75"/>
      <c r="X36" s="75"/>
      <c r="Y36" s="75"/>
    </row>
    <row r="37" s="63" customFormat="true" ht="13.5" hidden="false" customHeight="true" outlineLevel="0" collapsed="false">
      <c r="A37" s="70" t="n">
        <v>29</v>
      </c>
      <c r="B37" s="77" t="s">
        <v>131</v>
      </c>
      <c r="C37" s="75" t="n">
        <v>255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5"/>
      <c r="U37" s="75"/>
      <c r="V37" s="75"/>
      <c r="W37" s="75"/>
      <c r="X37" s="75"/>
      <c r="Y37" s="75"/>
    </row>
    <row r="38" s="63" customFormat="true" ht="12.75" hidden="false" customHeight="true" outlineLevel="0" collapsed="false">
      <c r="A38" s="70" t="n">
        <v>30</v>
      </c>
      <c r="B38" s="77" t="s">
        <v>132</v>
      </c>
      <c r="C38" s="78" t="s">
        <v>133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75"/>
      <c r="V38" s="75"/>
      <c r="W38" s="75"/>
      <c r="X38" s="75"/>
      <c r="Y38" s="75"/>
    </row>
    <row r="39" s="63" customFormat="true" ht="13.5" hidden="false" customHeight="true" outlineLevel="0" collapsed="false">
      <c r="A39" s="70" t="n">
        <v>31</v>
      </c>
      <c r="B39" s="77" t="s">
        <v>134</v>
      </c>
      <c r="C39" s="75" t="n">
        <v>258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5"/>
      <c r="U39" s="75"/>
      <c r="V39" s="75"/>
      <c r="W39" s="75"/>
      <c r="X39" s="75"/>
      <c r="Y39" s="75"/>
    </row>
    <row r="40" s="63" customFormat="true" ht="15" hidden="false" customHeight="true" outlineLevel="0" collapsed="false">
      <c r="A40" s="70" t="n">
        <v>32</v>
      </c>
      <c r="B40" s="71" t="s">
        <v>135</v>
      </c>
      <c r="C40" s="72" t="s">
        <v>136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5"/>
      <c r="U40" s="75"/>
      <c r="V40" s="75"/>
      <c r="W40" s="75"/>
      <c r="X40" s="75"/>
      <c r="Y40" s="75"/>
    </row>
    <row r="41" s="63" customFormat="true" ht="24.75" hidden="false" customHeight="true" outlineLevel="0" collapsed="false">
      <c r="A41" s="70" t="n">
        <v>33</v>
      </c>
      <c r="B41" s="71" t="s">
        <v>137</v>
      </c>
      <c r="C41" s="72" t="s">
        <v>138</v>
      </c>
      <c r="D41" s="74"/>
      <c r="E41" s="74" t="n">
        <v>1</v>
      </c>
      <c r="F41" s="74" t="n">
        <v>1</v>
      </c>
      <c r="G41" s="74"/>
      <c r="H41" s="74"/>
      <c r="I41" s="74"/>
      <c r="J41" s="74"/>
      <c r="K41" s="74"/>
      <c r="L41" s="74"/>
      <c r="M41" s="74"/>
      <c r="N41" s="74"/>
      <c r="O41" s="74" t="n">
        <v>1</v>
      </c>
      <c r="P41" s="74" t="n">
        <v>1</v>
      </c>
      <c r="Q41" s="74"/>
      <c r="R41" s="74"/>
      <c r="S41" s="74"/>
      <c r="T41" s="75"/>
      <c r="U41" s="75"/>
      <c r="V41" s="75"/>
      <c r="W41" s="75"/>
      <c r="X41" s="75"/>
      <c r="Y41" s="75"/>
    </row>
    <row r="42" s="63" customFormat="true" ht="40.5" hidden="false" customHeight="true" outlineLevel="0" collapsed="false">
      <c r="A42" s="70" t="n">
        <v>34</v>
      </c>
      <c r="B42" s="77" t="s">
        <v>139</v>
      </c>
      <c r="C42" s="78" t="s">
        <v>140</v>
      </c>
      <c r="D42" s="74"/>
      <c r="E42" s="74" t="n">
        <v>1</v>
      </c>
      <c r="F42" s="74" t="n">
        <v>1</v>
      </c>
      <c r="G42" s="74"/>
      <c r="H42" s="74"/>
      <c r="I42" s="74"/>
      <c r="J42" s="74"/>
      <c r="K42" s="74"/>
      <c r="L42" s="74"/>
      <c r="M42" s="74"/>
      <c r="N42" s="74"/>
      <c r="O42" s="74" t="n">
        <v>1</v>
      </c>
      <c r="P42" s="74" t="n">
        <v>1</v>
      </c>
      <c r="Q42" s="74"/>
      <c r="R42" s="74"/>
      <c r="S42" s="74"/>
      <c r="T42" s="75"/>
      <c r="U42" s="75"/>
      <c r="V42" s="75"/>
      <c r="W42" s="75"/>
      <c r="X42" s="75"/>
      <c r="Y42" s="75"/>
    </row>
    <row r="43" s="63" customFormat="true" ht="15.75" hidden="false" customHeight="true" outlineLevel="0" collapsed="false">
      <c r="A43" s="70" t="n">
        <v>35</v>
      </c>
      <c r="B43" s="77" t="s">
        <v>141</v>
      </c>
      <c r="C43" s="78" t="s">
        <v>142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75"/>
      <c r="V43" s="75"/>
      <c r="W43" s="75"/>
      <c r="X43" s="75"/>
      <c r="Y43" s="75"/>
    </row>
    <row r="44" s="63" customFormat="true" ht="26.25" hidden="false" customHeight="true" outlineLevel="0" collapsed="false">
      <c r="A44" s="70" t="n">
        <v>36</v>
      </c>
      <c r="B44" s="71" t="s">
        <v>143</v>
      </c>
      <c r="C44" s="72" t="s">
        <v>144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75"/>
      <c r="V44" s="75"/>
      <c r="W44" s="75"/>
      <c r="X44" s="75"/>
      <c r="Y44" s="75"/>
    </row>
    <row r="45" s="63" customFormat="true" ht="14.25" hidden="false" customHeight="true" outlineLevel="0" collapsed="false">
      <c r="A45" s="70" t="n">
        <v>37</v>
      </c>
      <c r="B45" s="77" t="s">
        <v>145</v>
      </c>
      <c r="C45" s="78" t="s">
        <v>146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5"/>
      <c r="U45" s="75"/>
      <c r="V45" s="75"/>
      <c r="W45" s="75"/>
      <c r="X45" s="75"/>
      <c r="Y45" s="75"/>
    </row>
    <row r="46" s="63" customFormat="true" ht="40.5" hidden="false" customHeight="true" outlineLevel="0" collapsed="false">
      <c r="A46" s="70" t="n">
        <v>38</v>
      </c>
      <c r="B46" s="71" t="s">
        <v>147</v>
      </c>
      <c r="C46" s="72" t="s">
        <v>148</v>
      </c>
      <c r="D46" s="74"/>
      <c r="E46" s="74" t="n">
        <v>1</v>
      </c>
      <c r="F46" s="74" t="n">
        <v>2</v>
      </c>
      <c r="G46" s="74"/>
      <c r="H46" s="74" t="n">
        <v>1</v>
      </c>
      <c r="I46" s="74"/>
      <c r="J46" s="74"/>
      <c r="K46" s="74"/>
      <c r="L46" s="74"/>
      <c r="M46" s="74"/>
      <c r="N46" s="74" t="n">
        <v>1</v>
      </c>
      <c r="O46" s="74"/>
      <c r="P46" s="74"/>
      <c r="Q46" s="74"/>
      <c r="R46" s="74"/>
      <c r="S46" s="74"/>
      <c r="T46" s="75"/>
      <c r="U46" s="75"/>
      <c r="V46" s="75"/>
      <c r="W46" s="75"/>
      <c r="X46" s="75"/>
      <c r="Y46" s="75" t="n">
        <v>2</v>
      </c>
    </row>
    <row r="47" s="63" customFormat="true" ht="36.75" hidden="false" customHeight="true" outlineLevel="0" collapsed="false">
      <c r="A47" s="70" t="n">
        <v>39</v>
      </c>
      <c r="B47" s="71" t="s">
        <v>149</v>
      </c>
      <c r="C47" s="81" t="s">
        <v>150</v>
      </c>
      <c r="D47" s="74"/>
      <c r="E47" s="74" t="n">
        <v>1</v>
      </c>
      <c r="F47" s="74" t="n">
        <v>2</v>
      </c>
      <c r="G47" s="74"/>
      <c r="H47" s="74" t="n">
        <v>1</v>
      </c>
      <c r="I47" s="74"/>
      <c r="J47" s="74"/>
      <c r="K47" s="74"/>
      <c r="L47" s="74"/>
      <c r="M47" s="74"/>
      <c r="N47" s="74" t="n">
        <v>1</v>
      </c>
      <c r="O47" s="74"/>
      <c r="P47" s="74"/>
      <c r="Q47" s="74"/>
      <c r="R47" s="74"/>
      <c r="S47" s="74"/>
      <c r="T47" s="75"/>
      <c r="U47" s="75"/>
      <c r="V47" s="75"/>
      <c r="W47" s="75"/>
      <c r="X47" s="75"/>
      <c r="Y47" s="75" t="n">
        <v>2</v>
      </c>
    </row>
    <row r="48" s="63" customFormat="true" ht="32.25" hidden="false" customHeight="true" outlineLevel="0" collapsed="false">
      <c r="A48" s="70" t="n">
        <v>40</v>
      </c>
      <c r="B48" s="82" t="s">
        <v>151</v>
      </c>
      <c r="C48" s="78" t="s">
        <v>152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75"/>
      <c r="V48" s="75"/>
      <c r="W48" s="75"/>
      <c r="X48" s="75"/>
      <c r="Y48" s="75"/>
    </row>
    <row r="49" s="63" customFormat="true" ht="46.5" hidden="false" customHeight="true" outlineLevel="0" collapsed="false">
      <c r="A49" s="70" t="n">
        <v>41</v>
      </c>
      <c r="B49" s="77" t="s">
        <v>153</v>
      </c>
      <c r="C49" s="78" t="s">
        <v>154</v>
      </c>
      <c r="D49" s="74"/>
      <c r="E49" s="74" t="n">
        <v>1</v>
      </c>
      <c r="F49" s="74" t="n">
        <v>2</v>
      </c>
      <c r="G49" s="74"/>
      <c r="H49" s="74" t="n">
        <v>1</v>
      </c>
      <c r="I49" s="74"/>
      <c r="J49" s="74"/>
      <c r="K49" s="74"/>
      <c r="L49" s="74"/>
      <c r="M49" s="74"/>
      <c r="N49" s="74" t="n">
        <v>1</v>
      </c>
      <c r="O49" s="74"/>
      <c r="P49" s="74"/>
      <c r="Q49" s="74"/>
      <c r="R49" s="74"/>
      <c r="S49" s="74"/>
      <c r="T49" s="75"/>
      <c r="U49" s="75"/>
      <c r="V49" s="75"/>
      <c r="W49" s="75"/>
      <c r="X49" s="75"/>
      <c r="Y49" s="75" t="n">
        <v>2</v>
      </c>
    </row>
    <row r="50" s="63" customFormat="true" ht="29.25" hidden="false" customHeight="true" outlineLevel="0" collapsed="false">
      <c r="A50" s="70" t="n">
        <v>42</v>
      </c>
      <c r="B50" s="77" t="s">
        <v>155</v>
      </c>
      <c r="C50" s="78" t="s">
        <v>156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75"/>
      <c r="V50" s="75"/>
      <c r="W50" s="75"/>
      <c r="X50" s="75"/>
      <c r="Y50" s="75"/>
    </row>
    <row r="51" s="63" customFormat="true" ht="37.5" hidden="false" customHeight="true" outlineLevel="0" collapsed="false">
      <c r="A51" s="70" t="n">
        <v>43</v>
      </c>
      <c r="B51" s="71" t="s">
        <v>157</v>
      </c>
      <c r="C51" s="72" t="s">
        <v>158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75"/>
      <c r="V51" s="75"/>
      <c r="W51" s="75"/>
      <c r="X51" s="75"/>
      <c r="Y51" s="75"/>
    </row>
    <row r="52" s="63" customFormat="true" ht="16.5" hidden="false" customHeight="true" outlineLevel="0" collapsed="false">
      <c r="A52" s="70" t="n">
        <v>44</v>
      </c>
      <c r="B52" s="82" t="s">
        <v>159</v>
      </c>
      <c r="C52" s="75" t="n">
        <v>332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75"/>
      <c r="V52" s="75"/>
      <c r="W52" s="75"/>
      <c r="X52" s="75"/>
      <c r="Y52" s="75"/>
    </row>
    <row r="53" s="63" customFormat="true" ht="45.75" hidden="false" customHeight="true" outlineLevel="0" collapsed="false">
      <c r="A53" s="70" t="n">
        <v>45</v>
      </c>
      <c r="B53" s="71" t="s">
        <v>160</v>
      </c>
      <c r="C53" s="72" t="s">
        <v>161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5"/>
      <c r="U53" s="75"/>
      <c r="V53" s="75"/>
      <c r="W53" s="75"/>
      <c r="X53" s="75"/>
      <c r="Y53" s="75"/>
    </row>
    <row r="54" s="63" customFormat="true" ht="29.25" hidden="false" customHeight="true" outlineLevel="0" collapsed="false">
      <c r="A54" s="70" t="n">
        <v>46</v>
      </c>
      <c r="B54" s="77" t="s">
        <v>162</v>
      </c>
      <c r="C54" s="75" t="n">
        <v>345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5"/>
      <c r="U54" s="75"/>
      <c r="V54" s="75"/>
      <c r="W54" s="75"/>
      <c r="X54" s="75"/>
      <c r="Y54" s="75"/>
    </row>
    <row r="55" s="63" customFormat="true" ht="40.5" hidden="false" customHeight="true" outlineLevel="0" collapsed="false">
      <c r="A55" s="70" t="n">
        <v>47</v>
      </c>
      <c r="B55" s="71" t="s">
        <v>163</v>
      </c>
      <c r="C55" s="72" t="s">
        <v>164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  <c r="U55" s="75"/>
      <c r="V55" s="75"/>
      <c r="W55" s="75"/>
      <c r="X55" s="75"/>
      <c r="Y55" s="75"/>
    </row>
    <row r="56" s="63" customFormat="true" ht="52.5" hidden="false" customHeight="true" outlineLevel="0" collapsed="false">
      <c r="A56" s="70" t="n">
        <v>48</v>
      </c>
      <c r="B56" s="79" t="s">
        <v>165</v>
      </c>
      <c r="C56" s="72" t="s">
        <v>166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75"/>
      <c r="V56" s="75"/>
      <c r="W56" s="75"/>
      <c r="X56" s="75"/>
      <c r="Y56" s="75"/>
    </row>
    <row r="57" s="63" customFormat="true" ht="15.75" hidden="false" customHeight="true" outlineLevel="0" collapsed="false">
      <c r="A57" s="70" t="n">
        <v>49</v>
      </c>
      <c r="B57" s="82" t="s">
        <v>167</v>
      </c>
      <c r="C57" s="78" t="s">
        <v>168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  <c r="U57" s="75"/>
      <c r="V57" s="75"/>
      <c r="W57" s="75"/>
      <c r="X57" s="75"/>
      <c r="Y57" s="75"/>
    </row>
    <row r="58" s="63" customFormat="true" ht="13.5" hidden="false" customHeight="true" outlineLevel="0" collapsed="false">
      <c r="A58" s="70" t="n">
        <v>50</v>
      </c>
      <c r="B58" s="82" t="s">
        <v>169</v>
      </c>
      <c r="C58" s="78" t="s">
        <v>170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75"/>
      <c r="V58" s="75"/>
      <c r="W58" s="75"/>
      <c r="X58" s="75"/>
      <c r="Y58" s="75"/>
    </row>
    <row r="59" s="63" customFormat="true" ht="15.75" hidden="false" customHeight="true" outlineLevel="0" collapsed="false">
      <c r="A59" s="70" t="n">
        <v>51</v>
      </c>
      <c r="B59" s="82" t="s">
        <v>171</v>
      </c>
      <c r="C59" s="75" t="s">
        <v>172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75"/>
      <c r="V59" s="75"/>
      <c r="W59" s="75"/>
      <c r="X59" s="75"/>
      <c r="Y59" s="75"/>
    </row>
    <row r="60" s="63" customFormat="true" ht="17.25" hidden="false" customHeight="true" outlineLevel="0" collapsed="false">
      <c r="A60" s="70" t="n">
        <v>52</v>
      </c>
      <c r="B60" s="82" t="s">
        <v>173</v>
      </c>
      <c r="C60" s="75" t="n">
        <v>369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5"/>
      <c r="U60" s="75"/>
      <c r="V60" s="75"/>
      <c r="W60" s="75"/>
      <c r="X60" s="75"/>
      <c r="Y60" s="75"/>
    </row>
    <row r="61" s="63" customFormat="true" ht="15.75" hidden="false" customHeight="true" outlineLevel="0" collapsed="false">
      <c r="A61" s="70" t="n">
        <v>53</v>
      </c>
      <c r="B61" s="83" t="s">
        <v>174</v>
      </c>
      <c r="C61" s="84" t="n">
        <v>370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5"/>
      <c r="U61" s="75"/>
      <c r="V61" s="75"/>
      <c r="W61" s="75"/>
      <c r="X61" s="75"/>
      <c r="Y61" s="75"/>
    </row>
    <row r="62" s="63" customFormat="true" ht="35.25" hidden="false" customHeight="true" outlineLevel="0" collapsed="false">
      <c r="A62" s="70" t="n">
        <v>54</v>
      </c>
      <c r="B62" s="71" t="s">
        <v>175</v>
      </c>
      <c r="C62" s="72" t="s">
        <v>176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75"/>
      <c r="V62" s="75"/>
      <c r="W62" s="75"/>
      <c r="X62" s="75"/>
      <c r="Y62" s="75"/>
    </row>
    <row r="63" s="63" customFormat="true" ht="39.75" hidden="false" customHeight="true" outlineLevel="0" collapsed="false">
      <c r="A63" s="70" t="n">
        <v>55</v>
      </c>
      <c r="B63" s="71" t="s">
        <v>177</v>
      </c>
      <c r="C63" s="72" t="s">
        <v>178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  <c r="U63" s="75"/>
      <c r="V63" s="75"/>
      <c r="W63" s="75"/>
      <c r="X63" s="75"/>
      <c r="Y63" s="75"/>
    </row>
    <row r="64" s="63" customFormat="true" ht="27.75" hidden="false" customHeight="true" outlineLevel="0" collapsed="false">
      <c r="A64" s="70" t="n">
        <v>56</v>
      </c>
      <c r="B64" s="71" t="s">
        <v>179</v>
      </c>
      <c r="C64" s="72" t="s">
        <v>180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75"/>
      <c r="V64" s="75"/>
      <c r="W64" s="75"/>
      <c r="X64" s="75"/>
      <c r="Y64" s="75"/>
    </row>
    <row r="65" s="63" customFormat="true" ht="15.75" hidden="false" customHeight="true" outlineLevel="0" collapsed="false">
      <c r="A65" s="70" t="n">
        <v>57</v>
      </c>
      <c r="B65" s="71" t="s">
        <v>181</v>
      </c>
      <c r="C65" s="72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75"/>
      <c r="V65" s="75"/>
      <c r="W65" s="75"/>
      <c r="X65" s="75"/>
      <c r="Y65" s="75"/>
    </row>
    <row r="66" s="63" customFormat="true" ht="41.25" hidden="false" customHeight="true" outlineLevel="0" collapsed="false">
      <c r="A66" s="70" t="n">
        <v>58</v>
      </c>
      <c r="B66" s="71" t="s">
        <v>182</v>
      </c>
      <c r="C66" s="81"/>
      <c r="D66" s="85" t="n">
        <f aca="false">D9+D10+D15+D18+D20+D25+D32+D35+D36+D40+D41+D44+D46+D51+D53+D55+D56+D62+D63+D64+D65</f>
        <v>5</v>
      </c>
      <c r="E66" s="85" t="n">
        <f aca="false">E9+E10+E15+E18+E20+E25+E32+E35+E36+E40+E41+E44+E46+E51+E53+E55+E56+E62+E63+E64+E65</f>
        <v>4</v>
      </c>
      <c r="F66" s="85" t="n">
        <f aca="false">F9+F10+F15+F18+F20+F25+F32+F35+F36+F40+F41+F44+F46+F51+F53+F55+F56+F62+F63+F64+F65</f>
        <v>10</v>
      </c>
      <c r="G66" s="85" t="n">
        <f aca="false">G9+G10+G15+G18+G20+G25+G32+G35+G36+G40+G41+G44+G46+G51+G53+G55+G56+G62+G63+G64+G65</f>
        <v>1</v>
      </c>
      <c r="H66" s="85" t="n">
        <f aca="false">H9+H10+H15+H18+H20+H25+H32+H35+H36+H40+H41+H44+H46+H51+H53+H55+H56+H62+H63+H64+H65</f>
        <v>4</v>
      </c>
      <c r="I66" s="85" t="n">
        <f aca="false">I9+I10+I15+I18+I20+I25+I32+I35+I36+I40+I41+I44+I46+I51+I53+I55+I56+I62+I63+I64+I65</f>
        <v>1</v>
      </c>
      <c r="J66" s="85" t="n">
        <f aca="false">J9+J10+J15+J18+J20+J25+J32+J35+J36+J40+J41+J44+J46+J51+J53+J55+J56+J62+J63+J64+J65</f>
        <v>0</v>
      </c>
      <c r="K66" s="85" t="n">
        <f aca="false">K9+K10+K15+K18+K20+K25+K32+K35+K36+K40+K41+K44+K46+K51+K53+K55+K56+K62+K63+K64+K65</f>
        <v>0</v>
      </c>
      <c r="L66" s="85" t="n">
        <f aca="false">L9+L10+L15+L18+L20+L25+L32+L35+L36+L40+L41+L44+L46+L51+L53+L55+L56+L62+L63+L64+L65</f>
        <v>1</v>
      </c>
      <c r="M66" s="85" t="n">
        <f aca="false">M9+M10+M15+M18+M20+M25+M32+M35+M36+M40+M41+M44+M46+M51+M53+M55+M56+M62+M63+M64+M65</f>
        <v>1</v>
      </c>
      <c r="N66" s="85" t="n">
        <f aca="false">N9+N10+N15+N18+N20+N25+N32+N35+N36+N40+N41+N44+N46+N51+N53+N55+N56+N62+N63+N64+N65</f>
        <v>1</v>
      </c>
      <c r="O66" s="85" t="n">
        <f aca="false">O9+O10+O15+O18+O20+O25+O32+O35+O36+O40+O41+O44+O46+O51+O53+O55+O56+O62+O63+O64+O65</f>
        <v>5</v>
      </c>
      <c r="P66" s="85" t="n">
        <f aca="false">P9+P10+P15+P18+P20+P25+P32+P35+P36+P40+P41+P44+P46+P51+P53+P55+P56+P62+P63+P64+P65</f>
        <v>5</v>
      </c>
      <c r="Q66" s="85" t="n">
        <f aca="false">Q9+Q10+Q15+Q18+Q20+Q25+Q32+Q35+Q36+Q40+Q41+Q44+Q46+Q51+Q53+Q55+Q56+Q62+Q63+Q64+Q65</f>
        <v>1</v>
      </c>
      <c r="R66" s="85" t="n">
        <f aca="false">R9+R10+R15+R18+R20+R25+R32+R35+R36+R40+R41+R44+R46+R51+R53+R55+R56+R62+R63+R64+R65</f>
        <v>0</v>
      </c>
      <c r="S66" s="85" t="n">
        <f aca="false">S9+S10+S15+S18+S20+S25+S32+S35+S36+S40+S41+S44+S46+S51+S53+S55+S56+S62+S63+S64+S65</f>
        <v>0</v>
      </c>
      <c r="T66" s="85" t="n">
        <f aca="false">T9+T10+T15+T18+T20+T25+T32+T35+T36+T40+T41+T44+T46+T51+T53+T55+T56+T62+T63+T64+T65</f>
        <v>1</v>
      </c>
      <c r="U66" s="85" t="n">
        <f aca="false">U9+U10+U15+U18+U20+U25+U32+U35+U36+U40+U41+U44+U46+U51+U53+U55+U56+U62+U63+U64+U65</f>
        <v>0</v>
      </c>
      <c r="V66" s="85" t="n">
        <f aca="false">V9+V10+V15+V18+V20+V25+V32+V35+V36+V40+V41+V44+V46+V51+V53+V55+V56+V62+V63+V64+V65</f>
        <v>0</v>
      </c>
      <c r="W66" s="85" t="n">
        <f aca="false">W9+W10+W15+W18+W20+W25+W32+W35+W36+W40+W41+W44+W46+W51+W53+W55+W56+W62+W63+W64+W65</f>
        <v>1</v>
      </c>
      <c r="X66" s="85" t="n">
        <f aca="false">X9+X10+X15+X18+X20+X25+X32+X35+X36+X40+X41+X44+X46+X51+X53+X55+X56+X62+X63+X64+X65</f>
        <v>1</v>
      </c>
      <c r="Y66" s="85" t="n">
        <f aca="false">Y9+Y10+Y15+Y18+Y20+Y25+Y32+Y35+Y36+Y40+Y41+Y44+Y46+Y51+Y53+Y55+Y56+Y62+Y63+Y64+Y65</f>
        <v>2</v>
      </c>
    </row>
    <row r="67" s="63" customFormat="true" ht="22.5" hidden="false" customHeight="true" outlineLevel="0" collapsed="false">
      <c r="A67" s="70" t="n">
        <v>59</v>
      </c>
      <c r="B67" s="77" t="s">
        <v>183</v>
      </c>
      <c r="C67" s="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3"/>
      <c r="Q67" s="74"/>
      <c r="R67" s="74"/>
      <c r="S67" s="74"/>
      <c r="T67" s="75"/>
      <c r="U67" s="75"/>
      <c r="V67" s="75"/>
      <c r="W67" s="75"/>
      <c r="X67" s="75"/>
      <c r="Y67" s="75"/>
    </row>
    <row r="68" s="63" customFormat="true" ht="26.25" hidden="false" customHeight="true" outlineLevel="0" collapsed="false">
      <c r="A68" s="70" t="n">
        <v>60</v>
      </c>
      <c r="B68" s="77" t="s">
        <v>184</v>
      </c>
      <c r="C68" s="75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3"/>
      <c r="Q68" s="74"/>
      <c r="R68" s="74"/>
      <c r="S68" s="74"/>
      <c r="T68" s="75"/>
      <c r="U68" s="75"/>
      <c r="V68" s="75"/>
      <c r="W68" s="75"/>
      <c r="X68" s="75"/>
      <c r="Y68" s="75"/>
    </row>
    <row r="69" s="63" customFormat="true" ht="26.25" hidden="false" customHeight="true" outlineLevel="0" collapsed="false">
      <c r="A69" s="70" t="n">
        <v>61</v>
      </c>
      <c r="B69" s="77" t="s">
        <v>185</v>
      </c>
      <c r="C69" s="75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="63" customFormat="true" ht="17.25" hidden="false" customHeight="true" outlineLevel="0" collapsed="false">
      <c r="A70" s="70" t="n">
        <v>62</v>
      </c>
      <c r="B70" s="77" t="s">
        <v>186</v>
      </c>
      <c r="C70" s="75"/>
      <c r="D70" s="74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86"/>
      <c r="Q70" s="86"/>
      <c r="R70" s="73"/>
      <c r="S70" s="73"/>
      <c r="T70" s="75"/>
      <c r="U70" s="75"/>
      <c r="V70" s="75"/>
      <c r="W70" s="65"/>
      <c r="X70" s="65"/>
      <c r="Y70" s="65"/>
    </row>
    <row r="71" s="63" customFormat="true" ht="22.5" hidden="false" customHeight="true" outlineLevel="0" collapsed="false">
      <c r="A71" s="70" t="n">
        <v>63</v>
      </c>
      <c r="B71" s="77" t="s">
        <v>187</v>
      </c>
      <c r="C71" s="75"/>
      <c r="D71" s="74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5"/>
      <c r="U71" s="75"/>
      <c r="V71" s="75"/>
      <c r="W71" s="65"/>
      <c r="X71" s="65"/>
      <c r="Y71" s="65"/>
    </row>
    <row r="72" s="63" customFormat="true" ht="24" hidden="false" customHeight="true" outlineLevel="0" collapsed="false">
      <c r="A72" s="70" t="n">
        <v>64</v>
      </c>
      <c r="B72" s="77" t="s">
        <v>188</v>
      </c>
      <c r="C72" s="75"/>
      <c r="D72" s="74" t="n">
        <v>1</v>
      </c>
      <c r="E72" s="73"/>
      <c r="F72" s="73" t="n">
        <v>1</v>
      </c>
      <c r="G72" s="73" t="n">
        <v>1</v>
      </c>
      <c r="H72" s="73"/>
      <c r="I72" s="73"/>
      <c r="J72" s="73"/>
      <c r="K72" s="73"/>
      <c r="L72" s="73"/>
      <c r="M72" s="73"/>
      <c r="N72" s="73"/>
      <c r="O72" s="73" t="n">
        <v>1</v>
      </c>
      <c r="P72" s="73" t="n">
        <v>1</v>
      </c>
      <c r="Q72" s="73" t="n">
        <v>1</v>
      </c>
      <c r="R72" s="73"/>
      <c r="S72" s="73"/>
      <c r="T72" s="75"/>
      <c r="U72" s="75"/>
      <c r="V72" s="75"/>
      <c r="W72" s="65"/>
      <c r="X72" s="65"/>
      <c r="Y72" s="65"/>
    </row>
  </sheetData>
  <mergeCells count="32">
    <mergeCell ref="A1:Y1"/>
    <mergeCell ref="A2:A7"/>
    <mergeCell ref="B2:B7"/>
    <mergeCell ref="C2:C7"/>
    <mergeCell ref="D2:D7"/>
    <mergeCell ref="E2:E7"/>
    <mergeCell ref="F2:G3"/>
    <mergeCell ref="H2:N2"/>
    <mergeCell ref="O2:O7"/>
    <mergeCell ref="P2:Q3"/>
    <mergeCell ref="R2:Y2"/>
    <mergeCell ref="H3:H7"/>
    <mergeCell ref="I3:N3"/>
    <mergeCell ref="R3:S3"/>
    <mergeCell ref="T3:T7"/>
    <mergeCell ref="U3:U7"/>
    <mergeCell ref="V3:V7"/>
    <mergeCell ref="W3:W7"/>
    <mergeCell ref="X3:X7"/>
    <mergeCell ref="Y3:Y7"/>
    <mergeCell ref="F4:F7"/>
    <mergeCell ref="G4:G7"/>
    <mergeCell ref="I4:I7"/>
    <mergeCell ref="J4:J7"/>
    <mergeCell ref="K4:K7"/>
    <mergeCell ref="L4:L7"/>
    <mergeCell ref="M4:M7"/>
    <mergeCell ref="N4:N7"/>
    <mergeCell ref="P4:P7"/>
    <mergeCell ref="Q4:Q7"/>
    <mergeCell ref="R4:R7"/>
    <mergeCell ref="S4:S7"/>
  </mergeCells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41" firstPageNumber="3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>&amp;LB40B80C8&amp;CФорма № 1, Підрозділ: Томашпільський районний суд Вінницької області, Початок періоду: 01.01.2015, Кінець періоду: 30.06.2015&amp;R&amp;P</oddFooter>
  </headerFooter>
  <rowBreaks count="1" manualBreakCount="1">
    <brk id="45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23"/>
  <sheetViews>
    <sheetView showFormulas="false" showGridLines="true" showRowColHeaders="true" showZeros="true" rightToLeft="false" tabSelected="false" showOutlineSymbols="true" defaultGridColor="true" view="pageBreakPreview" topLeftCell="A19" colorId="64" zoomScale="100" zoomScaleNormal="85" zoomScalePageLayoutView="100" workbookViewId="0">
      <selection pane="topLeft" activeCell="B22" activeCellId="0" sqref="B22:D22"/>
    </sheetView>
  </sheetViews>
  <sheetFormatPr defaultRowHeight="12.75" zeroHeight="false" outlineLevelRow="0" outlineLevelCol="0"/>
  <cols>
    <col collapsed="false" customWidth="true" hidden="false" outlineLevel="0" max="1" min="1" style="87" width="3.98"/>
    <col collapsed="false" customWidth="true" hidden="false" outlineLevel="0" max="2" min="2" style="87" width="21.26"/>
    <col collapsed="false" customWidth="true" hidden="false" outlineLevel="0" max="3" min="3" style="87" width="10.69"/>
    <col collapsed="false" customWidth="true" hidden="false" outlineLevel="0" max="4" min="4" style="87" width="66.92"/>
    <col collapsed="false" customWidth="true" hidden="false" outlineLevel="0" max="5" min="5" style="87" width="13.55"/>
    <col collapsed="false" customWidth="true" hidden="false" outlineLevel="0" max="257" min="6" style="87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88" t="s">
        <v>189</v>
      </c>
      <c r="B1" s="88"/>
      <c r="C1" s="88"/>
      <c r="D1" s="88"/>
    </row>
    <row r="2" customFormat="false" ht="29.25" hidden="false" customHeight="true" outlineLevel="0" collapsed="false">
      <c r="A2" s="89" t="s">
        <v>53</v>
      </c>
      <c r="B2" s="90" t="s">
        <v>32</v>
      </c>
      <c r="C2" s="90"/>
      <c r="D2" s="90"/>
      <c r="E2" s="90" t="s">
        <v>190</v>
      </c>
    </row>
    <row r="3" customFormat="false" ht="20.25" hidden="false" customHeight="true" outlineLevel="0" collapsed="false">
      <c r="A3" s="91" t="n">
        <v>1</v>
      </c>
      <c r="B3" s="92" t="s">
        <v>191</v>
      </c>
      <c r="C3" s="92"/>
      <c r="D3" s="92"/>
      <c r="E3" s="74"/>
      <c r="G3" s="93"/>
      <c r="H3" s="93"/>
      <c r="I3" s="93"/>
      <c r="J3" s="94"/>
    </row>
    <row r="4" customFormat="false" ht="18.75" hidden="false" customHeight="true" outlineLevel="0" collapsed="false">
      <c r="A4" s="91" t="n">
        <v>2</v>
      </c>
      <c r="B4" s="89" t="s">
        <v>192</v>
      </c>
      <c r="C4" s="95" t="s">
        <v>193</v>
      </c>
      <c r="D4" s="95"/>
      <c r="E4" s="96" t="n">
        <v>3</v>
      </c>
      <c r="G4" s="93"/>
      <c r="H4" s="93"/>
      <c r="I4" s="93"/>
      <c r="J4" s="94"/>
    </row>
    <row r="5" customFormat="false" ht="18" hidden="false" customHeight="true" outlineLevel="0" collapsed="false">
      <c r="A5" s="91" t="n">
        <v>3</v>
      </c>
      <c r="B5" s="89"/>
      <c r="C5" s="97" t="s">
        <v>194</v>
      </c>
      <c r="D5" s="98" t="s">
        <v>195</v>
      </c>
      <c r="E5" s="99" t="n">
        <v>3</v>
      </c>
      <c r="G5" s="93"/>
      <c r="H5" s="93"/>
      <c r="I5" s="93"/>
      <c r="J5" s="94"/>
    </row>
    <row r="6" customFormat="false" ht="17.25" hidden="false" customHeight="true" outlineLevel="0" collapsed="false">
      <c r="A6" s="91" t="n">
        <v>4</v>
      </c>
      <c r="B6" s="89"/>
      <c r="C6" s="97"/>
      <c r="D6" s="98" t="s">
        <v>196</v>
      </c>
      <c r="E6" s="96"/>
      <c r="G6" s="93"/>
      <c r="H6" s="93"/>
      <c r="I6" s="93"/>
      <c r="J6" s="94"/>
    </row>
    <row r="7" customFormat="false" ht="21" hidden="false" customHeight="true" outlineLevel="0" collapsed="false">
      <c r="A7" s="91" t="n">
        <v>5</v>
      </c>
      <c r="B7" s="92" t="s">
        <v>197</v>
      </c>
      <c r="C7" s="92"/>
      <c r="D7" s="92"/>
      <c r="E7" s="99"/>
      <c r="G7" s="93"/>
      <c r="H7" s="93"/>
      <c r="I7" s="93"/>
      <c r="J7" s="94"/>
    </row>
    <row r="8" customFormat="false" ht="18" hidden="false" customHeight="true" outlineLevel="0" collapsed="false">
      <c r="A8" s="91" t="n">
        <v>6</v>
      </c>
      <c r="B8" s="95" t="s">
        <v>198</v>
      </c>
      <c r="C8" s="95"/>
      <c r="D8" s="95"/>
      <c r="E8" s="74"/>
      <c r="G8" s="93"/>
      <c r="H8" s="93"/>
      <c r="I8" s="93"/>
      <c r="J8" s="94"/>
    </row>
    <row r="9" customFormat="false" ht="19.5" hidden="false" customHeight="true" outlineLevel="0" collapsed="false">
      <c r="A9" s="91" t="n">
        <v>7</v>
      </c>
      <c r="B9" s="95" t="s">
        <v>199</v>
      </c>
      <c r="C9" s="95"/>
      <c r="D9" s="95"/>
      <c r="E9" s="74"/>
      <c r="G9" s="93"/>
      <c r="H9" s="93"/>
      <c r="I9" s="93"/>
      <c r="J9" s="94"/>
    </row>
    <row r="10" customFormat="false" ht="19.5" hidden="false" customHeight="true" outlineLevel="0" collapsed="false">
      <c r="A10" s="91" t="n">
        <v>8</v>
      </c>
      <c r="B10" s="92" t="s">
        <v>200</v>
      </c>
      <c r="C10" s="92"/>
      <c r="D10" s="92"/>
      <c r="E10" s="74"/>
      <c r="G10" s="93"/>
      <c r="H10" s="93"/>
      <c r="I10" s="93"/>
      <c r="J10" s="94"/>
    </row>
    <row r="11" customFormat="false" ht="20.25" hidden="false" customHeight="true" outlineLevel="0" collapsed="false">
      <c r="A11" s="91" t="n">
        <v>9</v>
      </c>
      <c r="B11" s="92" t="s">
        <v>201</v>
      </c>
      <c r="C11" s="92"/>
      <c r="D11" s="92"/>
      <c r="E11" s="74"/>
      <c r="G11" s="93"/>
      <c r="H11" s="93"/>
      <c r="I11" s="93"/>
      <c r="J11" s="94"/>
    </row>
    <row r="12" customFormat="false" ht="15" hidden="false" customHeight="true" outlineLevel="0" collapsed="false">
      <c r="A12" s="91" t="n">
        <v>10</v>
      </c>
      <c r="B12" s="100" t="s">
        <v>202</v>
      </c>
      <c r="C12" s="100"/>
      <c r="D12" s="100"/>
      <c r="E12" s="74"/>
      <c r="G12" s="93"/>
      <c r="H12" s="93"/>
      <c r="I12" s="93"/>
      <c r="J12" s="94"/>
    </row>
    <row r="13" customFormat="false" ht="19.5" hidden="false" customHeight="true" outlineLevel="0" collapsed="false">
      <c r="A13" s="91" t="n">
        <v>11</v>
      </c>
      <c r="B13" s="95" t="s">
        <v>203</v>
      </c>
      <c r="C13" s="95"/>
      <c r="D13" s="95"/>
      <c r="E13" s="74"/>
      <c r="G13" s="93"/>
      <c r="H13" s="93"/>
      <c r="I13" s="93"/>
      <c r="J13" s="94"/>
    </row>
    <row r="14" customFormat="false" ht="18" hidden="false" customHeight="true" outlineLevel="0" collapsed="false">
      <c r="A14" s="91" t="n">
        <v>12</v>
      </c>
      <c r="B14" s="92" t="s">
        <v>204</v>
      </c>
      <c r="C14" s="92"/>
      <c r="D14" s="92"/>
      <c r="E14" s="74"/>
      <c r="G14" s="93"/>
      <c r="H14" s="93"/>
      <c r="I14" s="93"/>
      <c r="J14" s="94"/>
    </row>
    <row r="15" customFormat="false" ht="18.75" hidden="false" customHeight="true" outlineLevel="0" collapsed="false">
      <c r="A15" s="91" t="n">
        <v>13</v>
      </c>
      <c r="B15" s="95" t="s">
        <v>205</v>
      </c>
      <c r="C15" s="95"/>
      <c r="D15" s="95"/>
      <c r="E15" s="74"/>
      <c r="G15" s="93"/>
      <c r="H15" s="93"/>
      <c r="I15" s="93"/>
      <c r="J15" s="94"/>
    </row>
    <row r="16" customFormat="false" ht="18" hidden="false" customHeight="true" outlineLevel="0" collapsed="false">
      <c r="A16" s="91" t="n">
        <v>14</v>
      </c>
      <c r="B16" s="92" t="s">
        <v>206</v>
      </c>
      <c r="C16" s="92"/>
      <c r="D16" s="92"/>
      <c r="E16" s="74"/>
      <c r="G16" s="101"/>
      <c r="H16" s="101"/>
      <c r="I16" s="101"/>
      <c r="J16" s="94"/>
    </row>
    <row r="17" customFormat="false" ht="18.75" hidden="false" customHeight="true" outlineLevel="0" collapsed="false">
      <c r="A17" s="91" t="n">
        <v>15</v>
      </c>
      <c r="B17" s="95" t="s">
        <v>207</v>
      </c>
      <c r="C17" s="95"/>
      <c r="D17" s="95"/>
      <c r="E17" s="74"/>
      <c r="G17" s="101"/>
      <c r="H17" s="101"/>
      <c r="I17" s="101"/>
      <c r="J17" s="94"/>
    </row>
    <row r="18" customFormat="false" ht="18" hidden="false" customHeight="true" outlineLevel="0" collapsed="false">
      <c r="A18" s="91" t="n">
        <v>16</v>
      </c>
      <c r="B18" s="95" t="s">
        <v>208</v>
      </c>
      <c r="C18" s="95"/>
      <c r="D18" s="95"/>
      <c r="E18" s="74"/>
      <c r="G18" s="101"/>
      <c r="H18" s="101"/>
      <c r="I18" s="101"/>
      <c r="J18" s="94"/>
    </row>
    <row r="19" customFormat="false" ht="14.25" hidden="false" customHeight="true" outlineLevel="0" collapsed="false">
      <c r="A19" s="91" t="n">
        <v>17</v>
      </c>
      <c r="B19" s="92" t="s">
        <v>209</v>
      </c>
      <c r="C19" s="92"/>
      <c r="D19" s="92"/>
      <c r="E19" s="74" t="n">
        <v>4</v>
      </c>
      <c r="G19" s="101"/>
      <c r="H19" s="101"/>
      <c r="I19" s="101"/>
      <c r="J19" s="94"/>
    </row>
    <row r="20" customFormat="false" ht="18" hidden="false" customHeight="true" outlineLevel="0" collapsed="false">
      <c r="A20" s="91" t="n">
        <v>18</v>
      </c>
      <c r="B20" s="92" t="s">
        <v>210</v>
      </c>
      <c r="C20" s="92"/>
      <c r="D20" s="92"/>
      <c r="E20" s="74"/>
      <c r="G20" s="101"/>
      <c r="H20" s="101"/>
      <c r="I20" s="101"/>
      <c r="J20" s="94"/>
    </row>
    <row r="21" customFormat="false" ht="14.25" hidden="false" customHeight="true" outlineLevel="0" collapsed="false">
      <c r="A21" s="91" t="n">
        <v>19</v>
      </c>
      <c r="B21" s="95" t="s">
        <v>211</v>
      </c>
      <c r="C21" s="95"/>
      <c r="D21" s="95"/>
      <c r="E21" s="74"/>
      <c r="G21" s="101"/>
      <c r="H21" s="101"/>
      <c r="I21" s="101"/>
      <c r="J21" s="94"/>
    </row>
    <row r="22" customFormat="false" ht="15.75" hidden="false" customHeight="true" outlineLevel="0" collapsed="false">
      <c r="A22" s="91" t="n">
        <v>20</v>
      </c>
      <c r="B22" s="92" t="s">
        <v>212</v>
      </c>
      <c r="C22" s="92"/>
      <c r="D22" s="92"/>
      <c r="E22" s="74"/>
      <c r="G22" s="94"/>
      <c r="H22" s="94"/>
      <c r="I22" s="94"/>
      <c r="J22" s="94"/>
    </row>
    <row r="23" customFormat="false" ht="18" hidden="false" customHeight="true" outlineLevel="0" collapsed="false">
      <c r="A23" s="91" t="n">
        <v>21</v>
      </c>
      <c r="B23" s="92" t="s">
        <v>213</v>
      </c>
      <c r="C23" s="92"/>
      <c r="D23" s="92"/>
      <c r="E23" s="74"/>
      <c r="G23" s="94"/>
      <c r="H23" s="94"/>
      <c r="I23" s="94"/>
      <c r="J23" s="94"/>
    </row>
    <row r="24" customFormat="false" ht="15" hidden="false" customHeight="true" outlineLevel="0" collapsed="false">
      <c r="A24" s="91" t="n">
        <v>22</v>
      </c>
      <c r="B24" s="95" t="s">
        <v>214</v>
      </c>
      <c r="C24" s="95"/>
      <c r="D24" s="95"/>
      <c r="E24" s="74"/>
    </row>
    <row r="25" customFormat="false" ht="18" hidden="false" customHeight="true" outlineLevel="0" collapsed="false">
      <c r="A25" s="91" t="n">
        <v>23</v>
      </c>
      <c r="B25" s="92" t="s">
        <v>215</v>
      </c>
      <c r="C25" s="92"/>
      <c r="D25" s="92"/>
      <c r="E25" s="74"/>
      <c r="G25" s="102"/>
      <c r="H25" s="102"/>
    </row>
    <row r="26" customFormat="false" ht="18" hidden="false" customHeight="true" outlineLevel="0" collapsed="false">
      <c r="A26" s="91" t="n">
        <v>24</v>
      </c>
      <c r="B26" s="92" t="s">
        <v>216</v>
      </c>
      <c r="C26" s="92"/>
      <c r="D26" s="92"/>
      <c r="E26" s="99" t="n">
        <v>4</v>
      </c>
      <c r="G26" s="102"/>
      <c r="H26" s="102"/>
    </row>
    <row r="27" customFormat="false" ht="18" hidden="false" customHeight="true" outlineLevel="0" collapsed="false">
      <c r="A27" s="91" t="n">
        <v>25</v>
      </c>
      <c r="B27" s="92" t="s">
        <v>217</v>
      </c>
      <c r="C27" s="92"/>
      <c r="D27" s="92"/>
      <c r="E27" s="74"/>
      <c r="G27" s="102"/>
      <c r="H27" s="102"/>
    </row>
    <row r="28" customFormat="false" ht="15" hidden="false" customHeight="false" outlineLevel="0" collapsed="false">
      <c r="A28" s="103"/>
      <c r="B28" s="103"/>
      <c r="C28" s="103"/>
      <c r="D28" s="103"/>
      <c r="E28" s="104"/>
    </row>
    <row r="29" customFormat="false" ht="12.75" hidden="false" customHeight="false" outlineLevel="0" collapsed="false">
      <c r="A29" s="103"/>
      <c r="B29" s="103"/>
      <c r="C29" s="103"/>
      <c r="D29" s="105"/>
      <c r="E29" s="106"/>
    </row>
    <row r="30" customFormat="false" ht="12.75" hidden="false" customHeight="false" outlineLevel="0" collapsed="false">
      <c r="A30" s="103"/>
      <c r="B30" s="103"/>
      <c r="C30" s="103"/>
      <c r="D30" s="103"/>
      <c r="E30" s="106"/>
    </row>
    <row r="31" customFormat="false" ht="12.75" hidden="false" customHeight="false" outlineLevel="0" collapsed="false">
      <c r="A31" s="103"/>
      <c r="B31" s="103"/>
      <c r="C31" s="103"/>
      <c r="D31" s="103"/>
      <c r="E31" s="103"/>
    </row>
    <row r="32" customFormat="false" ht="12.75" hidden="false" customHeight="false" outlineLevel="0" collapsed="false">
      <c r="A32" s="103"/>
      <c r="B32" s="103"/>
      <c r="C32" s="103"/>
      <c r="D32" s="103"/>
      <c r="E32" s="103"/>
    </row>
    <row r="33" customFormat="false" ht="12.75" hidden="false" customHeight="false" outlineLevel="0" collapsed="false">
      <c r="A33" s="103"/>
      <c r="B33" s="103"/>
      <c r="C33" s="103"/>
      <c r="D33" s="103"/>
      <c r="E33" s="103"/>
    </row>
    <row r="34" customFormat="false" ht="12.75" hidden="false" customHeight="false" outlineLevel="0" collapsed="false">
      <c r="A34" s="103"/>
      <c r="B34" s="103"/>
      <c r="C34" s="103"/>
      <c r="D34" s="103"/>
      <c r="E34" s="103"/>
    </row>
    <row r="35" customFormat="false" ht="12.75" hidden="false" customHeight="false" outlineLevel="0" collapsed="false">
      <c r="A35" s="103"/>
      <c r="B35" s="103"/>
      <c r="C35" s="103"/>
      <c r="D35" s="103"/>
      <c r="E35" s="107"/>
    </row>
    <row r="36" customFormat="false" ht="12.75" hidden="false" customHeight="false" outlineLevel="0" collapsed="false">
      <c r="A36" s="103"/>
      <c r="B36" s="103"/>
      <c r="C36" s="103"/>
      <c r="D36" s="103"/>
      <c r="E36" s="107"/>
    </row>
    <row r="37" customFormat="false" ht="12.75" hidden="false" customHeight="false" outlineLevel="0" collapsed="false">
      <c r="A37" s="103"/>
      <c r="B37" s="103"/>
      <c r="C37" s="103"/>
      <c r="D37" s="103"/>
      <c r="E37" s="107"/>
    </row>
    <row r="38" customFormat="false" ht="12.75" hidden="false" customHeight="false" outlineLevel="0" collapsed="false">
      <c r="A38" s="103"/>
      <c r="B38" s="103"/>
      <c r="C38" s="103"/>
      <c r="D38" s="103"/>
      <c r="E38" s="103"/>
    </row>
    <row r="39" customFormat="false" ht="12.75" hidden="false" customHeight="false" outlineLevel="0" collapsed="false">
      <c r="A39" s="103"/>
      <c r="B39" s="103"/>
      <c r="C39" s="103"/>
      <c r="D39" s="103"/>
      <c r="E39" s="103"/>
    </row>
    <row r="40" customFormat="false" ht="12.75" hidden="false" customHeight="false" outlineLevel="0" collapsed="false">
      <c r="A40" s="103"/>
      <c r="B40" s="103"/>
      <c r="C40" s="103"/>
      <c r="D40" s="103"/>
      <c r="E40" s="103"/>
    </row>
    <row r="41" customFormat="false" ht="12.75" hidden="false" customHeight="false" outlineLevel="0" collapsed="false">
      <c r="A41" s="103"/>
      <c r="B41" s="103"/>
      <c r="C41" s="103"/>
      <c r="D41" s="103"/>
      <c r="E41" s="103"/>
    </row>
    <row r="42" customFormat="false" ht="12.75" hidden="false" customHeight="false" outlineLevel="0" collapsed="false">
      <c r="A42" s="103"/>
      <c r="B42" s="103"/>
      <c r="C42" s="103"/>
      <c r="D42" s="103"/>
      <c r="E42" s="103"/>
    </row>
    <row r="43" customFormat="false" ht="12.75" hidden="false" customHeight="false" outlineLevel="0" collapsed="false">
      <c r="A43" s="103"/>
      <c r="B43" s="103"/>
      <c r="C43" s="103"/>
      <c r="D43" s="103"/>
      <c r="E43" s="103"/>
    </row>
    <row r="44" customFormat="false" ht="12.75" hidden="false" customHeight="false" outlineLevel="0" collapsed="false">
      <c r="A44" s="103"/>
      <c r="B44" s="103"/>
      <c r="C44" s="103"/>
      <c r="D44" s="103"/>
      <c r="E44" s="103"/>
    </row>
    <row r="45" customFormat="false" ht="12.75" hidden="false" customHeight="false" outlineLevel="0" collapsed="false">
      <c r="A45" s="103"/>
      <c r="B45" s="103"/>
      <c r="C45" s="103"/>
      <c r="D45" s="103"/>
      <c r="E45" s="103"/>
    </row>
    <row r="46" customFormat="false" ht="12.75" hidden="false" customHeight="false" outlineLevel="0" collapsed="false">
      <c r="A46" s="103"/>
      <c r="B46" s="103"/>
      <c r="C46" s="103"/>
      <c r="D46" s="103"/>
      <c r="E46" s="103"/>
    </row>
    <row r="47" customFormat="false" ht="12.75" hidden="false" customHeight="false" outlineLevel="0" collapsed="false">
      <c r="A47" s="103"/>
      <c r="B47" s="103"/>
      <c r="C47" s="103"/>
      <c r="D47" s="103"/>
      <c r="E47" s="103"/>
    </row>
    <row r="48" customFormat="false" ht="12.75" hidden="false" customHeight="false" outlineLevel="0" collapsed="false">
      <c r="A48" s="103"/>
      <c r="B48" s="103"/>
      <c r="C48" s="103"/>
      <c r="D48" s="103"/>
      <c r="E48" s="103"/>
    </row>
    <row r="49" customFormat="false" ht="12.75" hidden="false" customHeight="false" outlineLevel="0" collapsed="false">
      <c r="A49" s="103"/>
      <c r="B49" s="103"/>
      <c r="C49" s="103"/>
      <c r="D49" s="103"/>
      <c r="E49" s="103"/>
    </row>
    <row r="50" customFormat="false" ht="12.75" hidden="false" customHeight="false" outlineLevel="0" collapsed="false">
      <c r="A50" s="103"/>
      <c r="B50" s="103"/>
      <c r="C50" s="103"/>
      <c r="D50" s="103"/>
      <c r="E50" s="103"/>
    </row>
    <row r="51" customFormat="false" ht="12.75" hidden="false" customHeight="false" outlineLevel="0" collapsed="false">
      <c r="A51" s="103"/>
      <c r="B51" s="103"/>
      <c r="C51" s="103"/>
      <c r="D51" s="103"/>
      <c r="E51" s="103"/>
    </row>
    <row r="52" customFormat="false" ht="12.75" hidden="false" customHeight="false" outlineLevel="0" collapsed="false">
      <c r="A52" s="103"/>
      <c r="B52" s="103"/>
      <c r="C52" s="103"/>
      <c r="D52" s="103"/>
      <c r="E52" s="103"/>
    </row>
    <row r="53" customFormat="false" ht="12.75" hidden="false" customHeight="false" outlineLevel="0" collapsed="false">
      <c r="A53" s="103"/>
      <c r="B53" s="103"/>
      <c r="C53" s="103"/>
      <c r="D53" s="103"/>
      <c r="E53" s="103"/>
    </row>
    <row r="54" customFormat="false" ht="12.75" hidden="false" customHeight="false" outlineLevel="0" collapsed="false">
      <c r="A54" s="103"/>
      <c r="B54" s="103"/>
      <c r="C54" s="103"/>
      <c r="D54" s="103"/>
      <c r="E54" s="103"/>
    </row>
    <row r="55" customFormat="false" ht="12.75" hidden="false" customHeight="false" outlineLevel="0" collapsed="false">
      <c r="A55" s="103"/>
      <c r="B55" s="103"/>
      <c r="C55" s="103"/>
      <c r="D55" s="103"/>
      <c r="E55" s="103"/>
    </row>
    <row r="56" customFormat="false" ht="12.75" hidden="false" customHeight="false" outlineLevel="0" collapsed="false">
      <c r="A56" s="103"/>
      <c r="B56" s="103"/>
      <c r="C56" s="103"/>
      <c r="D56" s="103"/>
      <c r="E56" s="103"/>
    </row>
    <row r="57" customFormat="false" ht="12.75" hidden="false" customHeight="false" outlineLevel="0" collapsed="false">
      <c r="A57" s="103"/>
      <c r="B57" s="103"/>
      <c r="C57" s="103"/>
      <c r="D57" s="103"/>
      <c r="E57" s="103"/>
    </row>
    <row r="58" customFormat="false" ht="12.75" hidden="false" customHeight="false" outlineLevel="0" collapsed="false">
      <c r="A58" s="103"/>
      <c r="B58" s="103"/>
      <c r="C58" s="103"/>
      <c r="D58" s="103"/>
      <c r="E58" s="103"/>
    </row>
    <row r="59" customFormat="false" ht="12.75" hidden="false" customHeight="false" outlineLevel="0" collapsed="false">
      <c r="A59" s="103"/>
      <c r="B59" s="103"/>
      <c r="C59" s="103"/>
      <c r="D59" s="103"/>
      <c r="E59" s="103"/>
    </row>
    <row r="60" customFormat="false" ht="12.75" hidden="false" customHeight="false" outlineLevel="0" collapsed="false">
      <c r="A60" s="103"/>
      <c r="B60" s="103"/>
      <c r="C60" s="103"/>
      <c r="D60" s="103"/>
      <c r="E60" s="103"/>
    </row>
    <row r="61" customFormat="false" ht="12.75" hidden="false" customHeight="false" outlineLevel="0" collapsed="false">
      <c r="A61" s="103"/>
      <c r="B61" s="103"/>
      <c r="C61" s="103"/>
      <c r="D61" s="103"/>
      <c r="E61" s="103"/>
    </row>
    <row r="62" customFormat="false" ht="12.75" hidden="false" customHeight="false" outlineLevel="0" collapsed="false">
      <c r="A62" s="103"/>
      <c r="B62" s="103"/>
      <c r="C62" s="103"/>
      <c r="D62" s="103"/>
      <c r="E62" s="103"/>
    </row>
    <row r="63" customFormat="false" ht="12.75" hidden="false" customHeight="false" outlineLevel="0" collapsed="false">
      <c r="A63" s="103"/>
      <c r="B63" s="103"/>
      <c r="C63" s="103"/>
      <c r="D63" s="103"/>
      <c r="E63" s="103"/>
    </row>
    <row r="64" customFormat="false" ht="12.75" hidden="false" customHeight="false" outlineLevel="0" collapsed="false">
      <c r="A64" s="103"/>
      <c r="B64" s="103"/>
      <c r="C64" s="103"/>
      <c r="D64" s="103"/>
      <c r="E64" s="103"/>
    </row>
    <row r="65" customFormat="false" ht="12.75" hidden="false" customHeight="false" outlineLevel="0" collapsed="false">
      <c r="A65" s="103"/>
      <c r="B65" s="103"/>
      <c r="C65" s="103"/>
      <c r="D65" s="103"/>
      <c r="E65" s="103"/>
    </row>
    <row r="66" customFormat="false" ht="12.75" hidden="false" customHeight="false" outlineLevel="0" collapsed="false">
      <c r="A66" s="103"/>
      <c r="B66" s="103"/>
      <c r="C66" s="103"/>
      <c r="D66" s="103"/>
      <c r="E66" s="103"/>
    </row>
    <row r="67" customFormat="false" ht="12.75" hidden="false" customHeight="false" outlineLevel="0" collapsed="false">
      <c r="A67" s="103"/>
      <c r="B67" s="103"/>
      <c r="C67" s="103"/>
      <c r="D67" s="103"/>
      <c r="E67" s="103"/>
    </row>
    <row r="68" customFormat="false" ht="12.75" hidden="false" customHeight="false" outlineLevel="0" collapsed="false">
      <c r="A68" s="103"/>
      <c r="B68" s="103"/>
      <c r="C68" s="103"/>
      <c r="D68" s="103"/>
      <c r="E68" s="103"/>
    </row>
    <row r="69" customFormat="false" ht="12.75" hidden="false" customHeight="false" outlineLevel="0" collapsed="false">
      <c r="A69" s="103"/>
      <c r="B69" s="103"/>
      <c r="C69" s="103"/>
      <c r="D69" s="103"/>
      <c r="E69" s="103"/>
    </row>
    <row r="70" customFormat="false" ht="12.75" hidden="false" customHeight="false" outlineLevel="0" collapsed="false">
      <c r="A70" s="103"/>
      <c r="B70" s="103"/>
      <c r="C70" s="103"/>
      <c r="D70" s="103"/>
      <c r="E70" s="103"/>
    </row>
    <row r="71" customFormat="false" ht="12.75" hidden="false" customHeight="false" outlineLevel="0" collapsed="false">
      <c r="A71" s="103"/>
      <c r="B71" s="103"/>
      <c r="C71" s="103"/>
      <c r="D71" s="103"/>
      <c r="E71" s="103"/>
    </row>
    <row r="72" customFormat="false" ht="12.75" hidden="false" customHeight="false" outlineLevel="0" collapsed="false">
      <c r="A72" s="103"/>
      <c r="B72" s="103"/>
      <c r="C72" s="103"/>
      <c r="D72" s="103"/>
      <c r="E72" s="103"/>
    </row>
    <row r="73" customFormat="false" ht="12.75" hidden="false" customHeight="false" outlineLevel="0" collapsed="false">
      <c r="A73" s="103"/>
      <c r="B73" s="103"/>
      <c r="C73" s="103"/>
      <c r="D73" s="103"/>
      <c r="E73" s="103"/>
    </row>
    <row r="74" customFormat="false" ht="12.75" hidden="false" customHeight="false" outlineLevel="0" collapsed="false">
      <c r="A74" s="103"/>
      <c r="B74" s="103"/>
      <c r="C74" s="103"/>
      <c r="D74" s="103"/>
      <c r="E74" s="103"/>
    </row>
    <row r="75" customFormat="false" ht="12.75" hidden="false" customHeight="false" outlineLevel="0" collapsed="false">
      <c r="A75" s="103"/>
      <c r="B75" s="103"/>
      <c r="C75" s="103"/>
      <c r="D75" s="103"/>
      <c r="E75" s="103"/>
    </row>
    <row r="76" customFormat="false" ht="12.75" hidden="false" customHeight="false" outlineLevel="0" collapsed="false">
      <c r="A76" s="103"/>
      <c r="B76" s="103"/>
      <c r="C76" s="103"/>
      <c r="D76" s="103"/>
      <c r="E76" s="103"/>
    </row>
    <row r="77" customFormat="false" ht="12.75" hidden="false" customHeight="false" outlineLevel="0" collapsed="false">
      <c r="A77" s="103"/>
      <c r="B77" s="103"/>
      <c r="C77" s="103"/>
      <c r="D77" s="103"/>
      <c r="E77" s="103"/>
    </row>
    <row r="78" customFormat="false" ht="12.75" hidden="false" customHeight="false" outlineLevel="0" collapsed="false">
      <c r="A78" s="103"/>
      <c r="B78" s="103"/>
      <c r="C78" s="103"/>
      <c r="D78" s="103"/>
      <c r="E78" s="103"/>
    </row>
    <row r="79" customFormat="false" ht="12.75" hidden="false" customHeight="false" outlineLevel="0" collapsed="false">
      <c r="A79" s="103"/>
      <c r="B79" s="103"/>
      <c r="C79" s="103"/>
      <c r="D79" s="103"/>
      <c r="E79" s="103"/>
    </row>
    <row r="80" customFormat="false" ht="12.75" hidden="false" customHeight="false" outlineLevel="0" collapsed="false">
      <c r="A80" s="103"/>
      <c r="B80" s="103"/>
      <c r="C80" s="103"/>
      <c r="D80" s="103"/>
      <c r="E80" s="103"/>
    </row>
    <row r="81" customFormat="false" ht="12.75" hidden="false" customHeight="false" outlineLevel="0" collapsed="false">
      <c r="A81" s="103"/>
      <c r="B81" s="103"/>
      <c r="C81" s="103"/>
      <c r="D81" s="103"/>
      <c r="E81" s="103"/>
    </row>
    <row r="82" customFormat="false" ht="12.75" hidden="false" customHeight="false" outlineLevel="0" collapsed="false">
      <c r="A82" s="103"/>
      <c r="B82" s="103"/>
      <c r="C82" s="103"/>
      <c r="D82" s="103"/>
      <c r="E82" s="103"/>
    </row>
    <row r="83" customFormat="false" ht="12.75" hidden="false" customHeight="false" outlineLevel="0" collapsed="false">
      <c r="A83" s="103"/>
      <c r="B83" s="103"/>
      <c r="C83" s="103"/>
      <c r="D83" s="103"/>
      <c r="E83" s="103"/>
    </row>
    <row r="84" customFormat="false" ht="12.75" hidden="false" customHeight="false" outlineLevel="0" collapsed="false">
      <c r="A84" s="103"/>
      <c r="B84" s="103"/>
      <c r="C84" s="103"/>
      <c r="D84" s="103"/>
      <c r="E84" s="103"/>
    </row>
    <row r="85" customFormat="false" ht="12.75" hidden="false" customHeight="false" outlineLevel="0" collapsed="false">
      <c r="A85" s="103"/>
      <c r="B85" s="103"/>
      <c r="C85" s="103"/>
      <c r="D85" s="103"/>
      <c r="E85" s="103"/>
    </row>
    <row r="86" customFormat="false" ht="12.75" hidden="false" customHeight="false" outlineLevel="0" collapsed="false">
      <c r="A86" s="103"/>
      <c r="B86" s="103"/>
      <c r="C86" s="103"/>
      <c r="D86" s="103"/>
      <c r="E86" s="103"/>
    </row>
    <row r="87" customFormat="false" ht="12.75" hidden="false" customHeight="false" outlineLevel="0" collapsed="false">
      <c r="A87" s="103"/>
      <c r="B87" s="103"/>
      <c r="C87" s="103"/>
      <c r="D87" s="103"/>
      <c r="E87" s="103"/>
    </row>
    <row r="88" customFormat="false" ht="12.75" hidden="false" customHeight="false" outlineLevel="0" collapsed="false">
      <c r="A88" s="103"/>
      <c r="B88" s="103"/>
      <c r="C88" s="103"/>
      <c r="D88" s="103"/>
      <c r="E88" s="103"/>
    </row>
    <row r="89" customFormat="false" ht="12.75" hidden="false" customHeight="false" outlineLevel="0" collapsed="false">
      <c r="A89" s="103"/>
      <c r="B89" s="103"/>
      <c r="C89" s="103"/>
      <c r="D89" s="103"/>
      <c r="E89" s="103"/>
    </row>
    <row r="90" customFormat="false" ht="12.75" hidden="false" customHeight="false" outlineLevel="0" collapsed="false">
      <c r="A90" s="103"/>
      <c r="B90" s="103"/>
      <c r="C90" s="103"/>
      <c r="D90" s="103"/>
      <c r="E90" s="103"/>
    </row>
    <row r="91" customFormat="false" ht="12.75" hidden="false" customHeight="false" outlineLevel="0" collapsed="false">
      <c r="A91" s="103"/>
      <c r="B91" s="103"/>
      <c r="C91" s="103"/>
      <c r="D91" s="103"/>
      <c r="E91" s="103"/>
    </row>
    <row r="92" customFormat="false" ht="12.75" hidden="false" customHeight="false" outlineLevel="0" collapsed="false">
      <c r="A92" s="103"/>
      <c r="B92" s="103"/>
      <c r="C92" s="103"/>
      <c r="D92" s="103"/>
      <c r="E92" s="103"/>
    </row>
    <row r="93" customFormat="false" ht="12.75" hidden="false" customHeight="false" outlineLevel="0" collapsed="false">
      <c r="A93" s="103"/>
      <c r="B93" s="103"/>
      <c r="C93" s="103"/>
      <c r="D93" s="103"/>
      <c r="E93" s="103"/>
    </row>
    <row r="94" customFormat="false" ht="12.75" hidden="false" customHeight="false" outlineLevel="0" collapsed="false">
      <c r="A94" s="103"/>
      <c r="B94" s="103"/>
      <c r="C94" s="103"/>
      <c r="D94" s="103"/>
      <c r="E94" s="103"/>
    </row>
    <row r="95" customFormat="false" ht="12.75" hidden="false" customHeight="false" outlineLevel="0" collapsed="false">
      <c r="A95" s="103"/>
      <c r="B95" s="103"/>
      <c r="C95" s="103"/>
      <c r="D95" s="103"/>
      <c r="E95" s="103"/>
    </row>
    <row r="96" customFormat="false" ht="12.75" hidden="false" customHeight="false" outlineLevel="0" collapsed="false">
      <c r="A96" s="103"/>
      <c r="B96" s="103"/>
      <c r="C96" s="103"/>
      <c r="D96" s="103"/>
      <c r="E96" s="103"/>
    </row>
    <row r="97" customFormat="false" ht="12.75" hidden="false" customHeight="false" outlineLevel="0" collapsed="false">
      <c r="A97" s="103"/>
      <c r="B97" s="103"/>
      <c r="C97" s="103"/>
      <c r="D97" s="103"/>
      <c r="E97" s="103"/>
    </row>
    <row r="98" customFormat="false" ht="12.75" hidden="false" customHeight="false" outlineLevel="0" collapsed="false">
      <c r="A98" s="103"/>
      <c r="B98" s="103"/>
      <c r="C98" s="103"/>
      <c r="D98" s="103"/>
      <c r="E98" s="103"/>
    </row>
    <row r="99" customFormat="false" ht="12.75" hidden="false" customHeight="false" outlineLevel="0" collapsed="false">
      <c r="A99" s="103"/>
      <c r="B99" s="103"/>
      <c r="C99" s="103"/>
      <c r="D99" s="103"/>
      <c r="E99" s="103"/>
    </row>
    <row r="100" customFormat="false" ht="12.75" hidden="false" customHeight="false" outlineLevel="0" collapsed="false">
      <c r="A100" s="103"/>
      <c r="B100" s="103"/>
      <c r="C100" s="103"/>
      <c r="D100" s="103"/>
      <c r="E100" s="103"/>
    </row>
    <row r="101" customFormat="false" ht="12.75" hidden="false" customHeight="false" outlineLevel="0" collapsed="false">
      <c r="A101" s="103"/>
      <c r="B101" s="103"/>
      <c r="C101" s="103"/>
      <c r="D101" s="103"/>
      <c r="E101" s="103"/>
    </row>
    <row r="102" customFormat="false" ht="12.75" hidden="false" customHeight="false" outlineLevel="0" collapsed="false">
      <c r="A102" s="103"/>
      <c r="B102" s="103"/>
      <c r="C102" s="103"/>
      <c r="D102" s="103"/>
      <c r="E102" s="103"/>
    </row>
    <row r="103" customFormat="false" ht="12.75" hidden="false" customHeight="false" outlineLevel="0" collapsed="false">
      <c r="A103" s="103"/>
      <c r="B103" s="103"/>
      <c r="C103" s="103"/>
      <c r="D103" s="103"/>
      <c r="E103" s="103"/>
    </row>
    <row r="104" customFormat="false" ht="12.75" hidden="false" customHeight="false" outlineLevel="0" collapsed="false">
      <c r="A104" s="103"/>
      <c r="B104" s="103"/>
      <c r="C104" s="103"/>
      <c r="D104" s="103"/>
      <c r="E104" s="103"/>
    </row>
    <row r="105" customFormat="false" ht="12.75" hidden="false" customHeight="false" outlineLevel="0" collapsed="false">
      <c r="A105" s="103"/>
      <c r="B105" s="103"/>
      <c r="C105" s="103"/>
      <c r="D105" s="103"/>
      <c r="E105" s="103"/>
    </row>
    <row r="106" customFormat="false" ht="12.75" hidden="false" customHeight="false" outlineLevel="0" collapsed="false">
      <c r="A106" s="103"/>
      <c r="B106" s="103"/>
      <c r="C106" s="103"/>
      <c r="D106" s="103"/>
      <c r="E106" s="103"/>
    </row>
    <row r="107" customFormat="false" ht="12.75" hidden="false" customHeight="false" outlineLevel="0" collapsed="false">
      <c r="A107" s="103"/>
      <c r="B107" s="103"/>
      <c r="C107" s="103"/>
      <c r="D107" s="103"/>
      <c r="E107" s="103"/>
    </row>
    <row r="108" customFormat="false" ht="12.75" hidden="false" customHeight="false" outlineLevel="0" collapsed="false">
      <c r="A108" s="103"/>
      <c r="B108" s="103"/>
      <c r="C108" s="103"/>
      <c r="D108" s="103"/>
      <c r="E108" s="103"/>
    </row>
    <row r="109" customFormat="false" ht="12.75" hidden="false" customHeight="false" outlineLevel="0" collapsed="false">
      <c r="A109" s="103"/>
      <c r="B109" s="103"/>
      <c r="C109" s="103"/>
      <c r="D109" s="103"/>
      <c r="E109" s="103"/>
    </row>
    <row r="110" customFormat="false" ht="12.75" hidden="false" customHeight="false" outlineLevel="0" collapsed="false">
      <c r="A110" s="103"/>
      <c r="B110" s="103"/>
      <c r="C110" s="103"/>
      <c r="D110" s="103"/>
      <c r="E110" s="103"/>
    </row>
    <row r="111" customFormat="false" ht="12.75" hidden="false" customHeight="false" outlineLevel="0" collapsed="false">
      <c r="A111" s="103"/>
      <c r="B111" s="103"/>
      <c r="C111" s="103"/>
      <c r="D111" s="103"/>
      <c r="E111" s="103"/>
    </row>
    <row r="112" customFormat="false" ht="12.75" hidden="false" customHeight="false" outlineLevel="0" collapsed="false">
      <c r="A112" s="103"/>
      <c r="B112" s="103"/>
      <c r="C112" s="103"/>
      <c r="D112" s="103"/>
      <c r="E112" s="103"/>
    </row>
    <row r="113" customFormat="false" ht="12.75" hidden="false" customHeight="false" outlineLevel="0" collapsed="false">
      <c r="A113" s="103"/>
      <c r="B113" s="103"/>
      <c r="C113" s="103"/>
      <c r="D113" s="103"/>
      <c r="E113" s="103"/>
    </row>
    <row r="114" customFormat="false" ht="12.75" hidden="false" customHeight="false" outlineLevel="0" collapsed="false">
      <c r="A114" s="103"/>
      <c r="B114" s="103"/>
      <c r="C114" s="103"/>
      <c r="D114" s="103"/>
      <c r="E114" s="103"/>
    </row>
    <row r="115" customFormat="false" ht="12.75" hidden="false" customHeight="false" outlineLevel="0" collapsed="false">
      <c r="A115" s="103"/>
      <c r="B115" s="103"/>
      <c r="C115" s="103"/>
      <c r="D115" s="103"/>
      <c r="E115" s="103"/>
    </row>
    <row r="116" customFormat="false" ht="12.75" hidden="false" customHeight="false" outlineLevel="0" collapsed="false">
      <c r="A116" s="103"/>
      <c r="B116" s="103"/>
      <c r="C116" s="103"/>
      <c r="D116" s="103"/>
      <c r="E116" s="103"/>
    </row>
    <row r="117" customFormat="false" ht="12.75" hidden="false" customHeight="false" outlineLevel="0" collapsed="false">
      <c r="A117" s="103"/>
      <c r="B117" s="103"/>
      <c r="C117" s="103"/>
      <c r="D117" s="103"/>
      <c r="E117" s="103"/>
    </row>
    <row r="118" customFormat="false" ht="12.75" hidden="false" customHeight="false" outlineLevel="0" collapsed="false">
      <c r="A118" s="103"/>
      <c r="B118" s="103"/>
      <c r="C118" s="103"/>
      <c r="D118" s="103"/>
      <c r="E118" s="103"/>
    </row>
    <row r="119" customFormat="false" ht="12.75" hidden="false" customHeight="false" outlineLevel="0" collapsed="false">
      <c r="A119" s="103"/>
      <c r="B119" s="103"/>
      <c r="C119" s="103"/>
      <c r="D119" s="103"/>
      <c r="E119" s="103"/>
    </row>
    <row r="120" customFormat="false" ht="12.75" hidden="false" customHeight="false" outlineLevel="0" collapsed="false">
      <c r="A120" s="103"/>
      <c r="B120" s="103"/>
      <c r="C120" s="103"/>
      <c r="D120" s="103"/>
      <c r="E120" s="103"/>
    </row>
    <row r="121" customFormat="false" ht="12.75" hidden="false" customHeight="false" outlineLevel="0" collapsed="false">
      <c r="A121" s="103"/>
      <c r="B121" s="103"/>
      <c r="C121" s="103"/>
      <c r="D121" s="103"/>
      <c r="E121" s="103"/>
    </row>
    <row r="122" customFormat="false" ht="12.75" hidden="false" customHeight="false" outlineLevel="0" collapsed="false">
      <c r="A122" s="103"/>
      <c r="B122" s="103"/>
      <c r="C122" s="103"/>
      <c r="D122" s="103"/>
      <c r="E122" s="103"/>
    </row>
    <row r="123" customFormat="false" ht="12.75" hidden="false" customHeight="false" outlineLevel="0" collapsed="false">
      <c r="A123" s="103"/>
      <c r="B123" s="103"/>
      <c r="C123" s="103"/>
      <c r="D123" s="103"/>
      <c r="E123" s="103"/>
    </row>
  </sheetData>
  <mergeCells count="27">
    <mergeCell ref="A1:D1"/>
    <mergeCell ref="B2:D2"/>
    <mergeCell ref="B3:D3"/>
    <mergeCell ref="B4:B6"/>
    <mergeCell ref="C4:D4"/>
    <mergeCell ref="C5:C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 headings="false" gridLines="false" gridLinesSet="true" horizontalCentered="false" verticalCentered="false"/>
  <pageMargins left="0.39375" right="0.39375" top="0.590277777777778" bottom="0.590277777777778" header="0.511805555555555" footer="0.39375"/>
  <pageSetup paperSize="9" scale="100" firstPageNumber="9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&amp;LB40B80C8&amp;CФорма № 1, Підрозділ: Томашпільський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60"/>
  <sheetViews>
    <sheetView showFormulas="false" showGridLines="true" showRowColHeaders="true" showZeros="true" rightToLeft="false" tabSelected="false" showOutlineSymbols="true" defaultGridColor="true" view="pageBreakPreview" topLeftCell="A4" colorId="64" zoomScale="75" zoomScaleNormal="70" zoomScalePageLayoutView="75" workbookViewId="0">
      <selection pane="topLeft" activeCell="J15" activeCellId="0" sqref="J15"/>
    </sheetView>
  </sheetViews>
  <sheetFormatPr defaultRowHeight="11.25" zeroHeight="false" outlineLevelRow="0" outlineLevelCol="0"/>
  <cols>
    <col collapsed="false" customWidth="true" hidden="false" outlineLevel="0" max="1" min="1" style="108" width="7.98"/>
    <col collapsed="false" customWidth="true" hidden="false" outlineLevel="0" max="2" min="2" style="108" width="7.69"/>
    <col collapsed="false" customWidth="true" hidden="false" outlineLevel="0" max="3" min="3" style="108" width="7.13"/>
    <col collapsed="false" customWidth="true" hidden="false" outlineLevel="0" max="4" min="4" style="108" width="10.27"/>
    <col collapsed="false" customWidth="true" hidden="false" outlineLevel="0" max="5" min="5" style="108" width="10.4"/>
    <col collapsed="false" customWidth="true" hidden="false" outlineLevel="0" max="6" min="6" style="108" width="9.4"/>
    <col collapsed="false" customWidth="true" hidden="false" outlineLevel="0" max="7" min="7" style="108" width="8.55"/>
    <col collapsed="false" customWidth="true" hidden="false" outlineLevel="0" max="9" min="8" style="108" width="9.84"/>
    <col collapsed="false" customWidth="true" hidden="false" outlineLevel="0" max="10" min="10" style="108" width="9.69"/>
    <col collapsed="false" customWidth="true" hidden="false" outlineLevel="0" max="11" min="11" style="108" width="9.13"/>
    <col collapsed="false" customWidth="true" hidden="false" outlineLevel="0" max="12" min="12" style="108" width="11.4"/>
    <col collapsed="false" customWidth="true" hidden="false" outlineLevel="0" max="13" min="13" style="108" width="8.13"/>
    <col collapsed="false" customWidth="true" hidden="false" outlineLevel="0" max="14" min="14" style="108" width="9.27"/>
    <col collapsed="false" customWidth="true" hidden="false" outlineLevel="0" max="15" min="15" style="108" width="11.4"/>
    <col collapsed="false" customWidth="true" hidden="false" outlineLevel="0" max="16" min="16" style="108" width="10.69"/>
    <col collapsed="false" customWidth="true" hidden="false" outlineLevel="0" max="17" min="17" style="108" width="6.69"/>
    <col collapsed="false" customWidth="true" hidden="false" outlineLevel="0" max="18" min="18" style="108" width="7.69"/>
    <col collapsed="false" customWidth="true" hidden="false" outlineLevel="0" max="257" min="19" style="108" width="9.13"/>
    <col collapsed="false" customWidth="true" hidden="false" outlineLevel="0" max="1025" min="258" style="0" width="9.13"/>
  </cols>
  <sheetData>
    <row r="1" customFormat="false" ht="66" hidden="false" customHeight="true" outlineLevel="0" collapsed="false">
      <c r="A1" s="109" t="s">
        <v>218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11"/>
      <c r="P1" s="111"/>
      <c r="Q1" s="111"/>
      <c r="R1" s="111"/>
    </row>
    <row r="2" customFormat="false" ht="22.5" hidden="false" customHeight="true" outlineLevel="0" collapsed="false">
      <c r="A2" s="112" t="s">
        <v>53</v>
      </c>
      <c r="B2" s="113" t="s">
        <v>219</v>
      </c>
      <c r="C2" s="113"/>
      <c r="D2" s="113"/>
      <c r="E2" s="114" t="s">
        <v>220</v>
      </c>
      <c r="F2" s="114" t="s">
        <v>221</v>
      </c>
      <c r="G2" s="112" t="s">
        <v>222</v>
      </c>
      <c r="H2" s="112"/>
      <c r="I2" s="112"/>
      <c r="J2" s="112"/>
      <c r="K2" s="112"/>
      <c r="L2" s="114" t="s">
        <v>223</v>
      </c>
      <c r="M2" s="111"/>
      <c r="N2" s="111"/>
      <c r="O2" s="111"/>
      <c r="P2" s="111"/>
      <c r="Q2" s="111"/>
      <c r="R2" s="111"/>
    </row>
    <row r="3" customFormat="false" ht="20.25" hidden="false" customHeight="true" outlineLevel="0" collapsed="false">
      <c r="A3" s="112"/>
      <c r="B3" s="113"/>
      <c r="C3" s="113"/>
      <c r="D3" s="113"/>
      <c r="E3" s="114"/>
      <c r="F3" s="114"/>
      <c r="G3" s="112" t="s">
        <v>37</v>
      </c>
      <c r="H3" s="112" t="s">
        <v>224</v>
      </c>
      <c r="I3" s="112"/>
      <c r="J3" s="112"/>
      <c r="K3" s="112"/>
      <c r="L3" s="114"/>
      <c r="M3" s="111"/>
      <c r="N3" s="111"/>
      <c r="O3" s="111"/>
      <c r="P3" s="111"/>
      <c r="Q3" s="111"/>
      <c r="R3" s="111"/>
    </row>
    <row r="4" customFormat="false" ht="65.25" hidden="false" customHeight="true" outlineLevel="0" collapsed="false">
      <c r="A4" s="112"/>
      <c r="B4" s="113"/>
      <c r="C4" s="113"/>
      <c r="D4" s="113"/>
      <c r="E4" s="114"/>
      <c r="F4" s="114"/>
      <c r="G4" s="112"/>
      <c r="H4" s="114" t="s">
        <v>225</v>
      </c>
      <c r="I4" s="114" t="s">
        <v>226</v>
      </c>
      <c r="J4" s="114" t="s">
        <v>227</v>
      </c>
      <c r="K4" s="114" t="s">
        <v>228</v>
      </c>
      <c r="L4" s="114"/>
      <c r="M4" s="111"/>
      <c r="N4" s="111"/>
      <c r="O4" s="111"/>
      <c r="P4" s="111"/>
      <c r="Q4" s="111"/>
      <c r="R4" s="111"/>
    </row>
    <row r="5" s="120" customFormat="true" ht="12.75" hidden="false" customHeight="true" outlineLevel="0" collapsed="false">
      <c r="A5" s="115" t="s">
        <v>42</v>
      </c>
      <c r="B5" s="116" t="s">
        <v>43</v>
      </c>
      <c r="C5" s="116"/>
      <c r="D5" s="116"/>
      <c r="E5" s="117" t="n">
        <v>1</v>
      </c>
      <c r="F5" s="117" t="n">
        <v>2</v>
      </c>
      <c r="G5" s="118" t="n">
        <v>3</v>
      </c>
      <c r="H5" s="118" t="n">
        <v>4</v>
      </c>
      <c r="I5" s="118" t="n">
        <v>5</v>
      </c>
      <c r="J5" s="118" t="n">
        <v>6</v>
      </c>
      <c r="K5" s="118" t="n">
        <v>7</v>
      </c>
      <c r="L5" s="118" t="n">
        <v>8</v>
      </c>
      <c r="M5" s="119"/>
      <c r="N5" s="119"/>
      <c r="O5" s="119"/>
      <c r="P5" s="119"/>
      <c r="Q5" s="119"/>
      <c r="R5" s="119"/>
    </row>
    <row r="6" customFormat="false" ht="23.25" hidden="false" customHeight="true" outlineLevel="0" collapsed="false">
      <c r="A6" s="96" t="n">
        <v>1</v>
      </c>
      <c r="B6" s="121" t="s">
        <v>229</v>
      </c>
      <c r="C6" s="121"/>
      <c r="D6" s="121"/>
      <c r="E6" s="99"/>
      <c r="F6" s="99"/>
      <c r="G6" s="99"/>
      <c r="H6" s="99"/>
      <c r="I6" s="99"/>
      <c r="J6" s="99"/>
      <c r="K6" s="99"/>
      <c r="L6" s="99"/>
      <c r="M6" s="122"/>
      <c r="N6" s="111"/>
      <c r="O6" s="111"/>
      <c r="P6" s="111"/>
      <c r="Q6" s="111"/>
      <c r="R6" s="111"/>
    </row>
    <row r="7" customFormat="false" ht="22.5" hidden="false" customHeight="true" outlineLevel="0" collapsed="false">
      <c r="A7" s="96" t="n">
        <v>2</v>
      </c>
      <c r="B7" s="121" t="s">
        <v>230</v>
      </c>
      <c r="C7" s="121"/>
      <c r="D7" s="121"/>
      <c r="E7" s="99"/>
      <c r="F7" s="99"/>
      <c r="G7" s="99"/>
      <c r="H7" s="99"/>
      <c r="I7" s="99"/>
      <c r="J7" s="99"/>
      <c r="K7" s="99"/>
      <c r="L7" s="99"/>
      <c r="M7" s="111"/>
      <c r="N7" s="111"/>
      <c r="O7" s="111"/>
      <c r="P7" s="111"/>
      <c r="Q7" s="111"/>
      <c r="R7" s="111"/>
    </row>
    <row r="8" customFormat="false" ht="18" hidden="false" customHeight="true" outlineLevel="0" collapsed="false">
      <c r="A8" s="123"/>
      <c r="B8" s="124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customFormat="false" ht="72" hidden="false" customHeight="true" outlineLevel="0" collapsed="false">
      <c r="A9" s="125" t="s">
        <v>231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="126" customFormat="true" ht="56.25" hidden="false" customHeight="true" outlineLevel="0" collapsed="false">
      <c r="A10" s="114" t="s">
        <v>232</v>
      </c>
      <c r="B10" s="114" t="s">
        <v>233</v>
      </c>
      <c r="C10" s="114" t="s">
        <v>234</v>
      </c>
      <c r="D10" s="114" t="s">
        <v>235</v>
      </c>
      <c r="E10" s="114" t="s">
        <v>236</v>
      </c>
      <c r="F10" s="114" t="s">
        <v>237</v>
      </c>
      <c r="G10" s="114" t="s">
        <v>238</v>
      </c>
      <c r="H10" s="114" t="s">
        <v>239</v>
      </c>
      <c r="I10" s="114" t="s">
        <v>240</v>
      </c>
      <c r="J10" s="114" t="s">
        <v>241</v>
      </c>
      <c r="K10" s="114" t="s">
        <v>242</v>
      </c>
      <c r="L10" s="114" t="s">
        <v>243</v>
      </c>
      <c r="M10" s="114" t="s">
        <v>244</v>
      </c>
      <c r="N10" s="114" t="s">
        <v>245</v>
      </c>
      <c r="O10" s="114" t="s">
        <v>246</v>
      </c>
      <c r="P10" s="114" t="s">
        <v>247</v>
      </c>
      <c r="Q10" s="114"/>
      <c r="R10" s="114"/>
    </row>
    <row r="11" s="126" customFormat="true" ht="25.5" hidden="false" customHeight="true" outlineLevel="0" collapsed="false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7" t="s">
        <v>37</v>
      </c>
      <c r="Q11" s="114" t="s">
        <v>224</v>
      </c>
      <c r="R11" s="114"/>
    </row>
    <row r="12" s="126" customFormat="true" ht="65.25" hidden="false" customHeight="true" outlineLevel="0" collapsed="false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27"/>
      <c r="Q12" s="112" t="s">
        <v>248</v>
      </c>
      <c r="R12" s="112" t="s">
        <v>249</v>
      </c>
    </row>
    <row r="13" s="129" customFormat="true" ht="11.25" hidden="false" customHeight="false" outlineLevel="0" collapsed="false">
      <c r="A13" s="128" t="s">
        <v>42</v>
      </c>
      <c r="B13" s="128" t="n">
        <v>1</v>
      </c>
      <c r="C13" s="128" t="n">
        <v>2</v>
      </c>
      <c r="D13" s="128" t="n">
        <v>3</v>
      </c>
      <c r="E13" s="128" t="n">
        <v>4</v>
      </c>
      <c r="F13" s="128" t="n">
        <v>5</v>
      </c>
      <c r="G13" s="128" t="n">
        <v>6</v>
      </c>
      <c r="H13" s="128" t="n">
        <v>7</v>
      </c>
      <c r="I13" s="128" t="n">
        <v>8</v>
      </c>
      <c r="J13" s="128" t="n">
        <v>9</v>
      </c>
      <c r="K13" s="128" t="n">
        <v>10</v>
      </c>
      <c r="L13" s="128" t="n">
        <v>11</v>
      </c>
      <c r="M13" s="128" t="n">
        <v>12</v>
      </c>
      <c r="N13" s="128" t="n">
        <v>13</v>
      </c>
      <c r="O13" s="128" t="n">
        <v>14</v>
      </c>
      <c r="P13" s="128" t="n">
        <v>15</v>
      </c>
      <c r="Q13" s="128" t="n">
        <v>16</v>
      </c>
      <c r="R13" s="128" t="n">
        <v>17</v>
      </c>
    </row>
    <row r="14" customFormat="false" ht="17.25" hidden="false" customHeight="true" outlineLevel="0" collapsed="false">
      <c r="A14" s="130" t="s">
        <v>250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customFormat="false" ht="18.75" hidden="false" customHeight="true" outlineLevel="0" collapsed="false">
      <c r="A15" s="130" t="s">
        <v>251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customFormat="false" ht="17.25" hidden="false" customHeight="true" outlineLevel="0" collapsed="false">
      <c r="A16" s="131"/>
      <c r="B16" s="111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customFormat="false" ht="85.5" hidden="false" customHeight="true" outlineLevel="0" collapsed="false">
      <c r="A17" s="132" t="s">
        <v>252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customFormat="false" ht="21.75" hidden="false" customHeight="true" outlineLevel="0" collapsed="false">
      <c r="A18" s="112" t="s">
        <v>53</v>
      </c>
      <c r="B18" s="112" t="s">
        <v>253</v>
      </c>
      <c r="C18" s="112"/>
      <c r="D18" s="112"/>
      <c r="E18" s="112" t="s">
        <v>254</v>
      </c>
      <c r="F18" s="112"/>
      <c r="G18" s="112" t="s">
        <v>255</v>
      </c>
      <c r="H18" s="112"/>
      <c r="I18" s="112" t="s">
        <v>256</v>
      </c>
      <c r="J18" s="112"/>
      <c r="K18" s="112" t="s">
        <v>257</v>
      </c>
      <c r="L18" s="112"/>
      <c r="M18" s="112"/>
      <c r="N18" s="112" t="s">
        <v>258</v>
      </c>
      <c r="O18" s="133" t="s">
        <v>259</v>
      </c>
      <c r="P18" s="133"/>
      <c r="Q18" s="134"/>
      <c r="R18" s="134"/>
    </row>
    <row r="19" customFormat="false" ht="47.25" hidden="false" customHeight="true" outlineLevel="0" collapsed="false">
      <c r="A19" s="112"/>
      <c r="B19" s="112"/>
      <c r="C19" s="112"/>
      <c r="D19" s="112"/>
      <c r="E19" s="112"/>
      <c r="F19" s="112"/>
      <c r="G19" s="112" t="s">
        <v>260</v>
      </c>
      <c r="H19" s="112" t="s">
        <v>261</v>
      </c>
      <c r="I19" s="135" t="s">
        <v>262</v>
      </c>
      <c r="J19" s="135" t="s">
        <v>263</v>
      </c>
      <c r="K19" s="136" t="s">
        <v>264</v>
      </c>
      <c r="L19" s="135" t="s">
        <v>265</v>
      </c>
      <c r="M19" s="137" t="s">
        <v>266</v>
      </c>
      <c r="N19" s="112"/>
      <c r="O19" s="133" t="s">
        <v>267</v>
      </c>
      <c r="P19" s="133" t="s">
        <v>268</v>
      </c>
      <c r="Q19" s="134"/>
      <c r="R19" s="134"/>
    </row>
    <row r="20" s="129" customFormat="true" ht="12.75" hidden="false" customHeight="true" outlineLevel="0" collapsed="false">
      <c r="A20" s="138" t="s">
        <v>269</v>
      </c>
      <c r="B20" s="115" t="s">
        <v>43</v>
      </c>
      <c r="C20" s="115"/>
      <c r="D20" s="115"/>
      <c r="E20" s="128" t="s">
        <v>77</v>
      </c>
      <c r="F20" s="128"/>
      <c r="G20" s="139" t="n">
        <v>1</v>
      </c>
      <c r="H20" s="139" t="n">
        <v>2</v>
      </c>
      <c r="I20" s="139" t="n">
        <v>3</v>
      </c>
      <c r="J20" s="139" t="n">
        <v>4</v>
      </c>
      <c r="K20" s="139" t="n">
        <v>5</v>
      </c>
      <c r="L20" s="139" t="n">
        <v>6</v>
      </c>
      <c r="M20" s="139" t="n">
        <v>7</v>
      </c>
      <c r="N20" s="140" t="n">
        <v>8</v>
      </c>
      <c r="O20" s="141" t="n">
        <v>9</v>
      </c>
      <c r="P20" s="141" t="n">
        <v>10</v>
      </c>
    </row>
    <row r="21" customFormat="false" ht="35.25" hidden="false" customHeight="true" outlineLevel="0" collapsed="false">
      <c r="A21" s="112" t="n">
        <v>1</v>
      </c>
      <c r="B21" s="142" t="s">
        <v>270</v>
      </c>
      <c r="C21" s="142"/>
      <c r="D21" s="142"/>
      <c r="E21" s="112" t="s">
        <v>271</v>
      </c>
      <c r="F21" s="112"/>
      <c r="G21" s="143"/>
      <c r="H21" s="143"/>
      <c r="I21" s="143"/>
      <c r="J21" s="143"/>
      <c r="K21" s="143"/>
      <c r="L21" s="143"/>
      <c r="M21" s="143"/>
      <c r="N21" s="143"/>
      <c r="O21" s="73"/>
      <c r="P21" s="73"/>
      <c r="Q21" s="144"/>
      <c r="R21" s="145"/>
    </row>
    <row r="22" customFormat="false" ht="14.25" hidden="false" customHeight="true" outlineLevel="0" collapsed="false">
      <c r="A22" s="112" t="n">
        <v>2</v>
      </c>
      <c r="B22" s="130" t="s">
        <v>82</v>
      </c>
      <c r="C22" s="130"/>
      <c r="D22" s="130"/>
      <c r="E22" s="112" t="n">
        <v>115</v>
      </c>
      <c r="F22" s="112"/>
      <c r="G22" s="143"/>
      <c r="H22" s="143"/>
      <c r="I22" s="143"/>
      <c r="J22" s="143"/>
      <c r="K22" s="143"/>
      <c r="L22" s="143"/>
      <c r="M22" s="143"/>
      <c r="N22" s="143"/>
      <c r="O22" s="73"/>
      <c r="P22" s="73"/>
      <c r="Q22" s="144"/>
      <c r="R22" s="145"/>
    </row>
    <row r="23" customFormat="false" ht="14.25" hidden="false" customHeight="true" outlineLevel="0" collapsed="false">
      <c r="A23" s="112" t="n">
        <v>3</v>
      </c>
      <c r="B23" s="130" t="s">
        <v>88</v>
      </c>
      <c r="C23" s="130"/>
      <c r="D23" s="130"/>
      <c r="E23" s="112" t="n">
        <v>127</v>
      </c>
      <c r="F23" s="112"/>
      <c r="G23" s="143"/>
      <c r="H23" s="143"/>
      <c r="I23" s="143"/>
      <c r="J23" s="143"/>
      <c r="K23" s="143"/>
      <c r="L23" s="143"/>
      <c r="M23" s="143"/>
      <c r="N23" s="143"/>
      <c r="O23" s="73"/>
      <c r="P23" s="73"/>
      <c r="Q23" s="144"/>
      <c r="R23" s="145"/>
    </row>
    <row r="24" customFormat="false" ht="21.75" hidden="false" customHeight="true" outlineLevel="0" collapsed="false">
      <c r="A24" s="112" t="n">
        <v>4</v>
      </c>
      <c r="B24" s="130" t="s">
        <v>91</v>
      </c>
      <c r="C24" s="130"/>
      <c r="D24" s="130"/>
      <c r="E24" s="112" t="n">
        <v>146</v>
      </c>
      <c r="F24" s="112"/>
      <c r="G24" s="143"/>
      <c r="H24" s="143"/>
      <c r="I24" s="143"/>
      <c r="J24" s="143"/>
      <c r="K24" s="143"/>
      <c r="L24" s="143"/>
      <c r="M24" s="143"/>
      <c r="N24" s="143"/>
      <c r="O24" s="73"/>
      <c r="P24" s="73"/>
      <c r="Q24" s="144"/>
      <c r="R24" s="145"/>
    </row>
    <row r="25" customFormat="false" ht="12.75" hidden="false" customHeight="true" outlineLevel="0" collapsed="false">
      <c r="A25" s="112" t="n">
        <v>5</v>
      </c>
      <c r="B25" s="130" t="s">
        <v>272</v>
      </c>
      <c r="C25" s="130"/>
      <c r="D25" s="130"/>
      <c r="E25" s="112" t="n">
        <v>147</v>
      </c>
      <c r="F25" s="112"/>
      <c r="G25" s="143"/>
      <c r="H25" s="146"/>
      <c r="I25" s="146"/>
      <c r="J25" s="146"/>
      <c r="K25" s="146"/>
      <c r="L25" s="146"/>
      <c r="M25" s="146"/>
      <c r="N25" s="146"/>
      <c r="O25" s="74"/>
      <c r="P25" s="74"/>
      <c r="Q25" s="144"/>
      <c r="R25" s="145"/>
    </row>
    <row r="26" customFormat="false" ht="23.25" hidden="false" customHeight="true" outlineLevel="0" collapsed="false">
      <c r="A26" s="112" t="n">
        <v>6</v>
      </c>
      <c r="B26" s="130" t="s">
        <v>93</v>
      </c>
      <c r="C26" s="130"/>
      <c r="D26" s="130"/>
      <c r="E26" s="112" t="n">
        <v>149</v>
      </c>
      <c r="F26" s="112"/>
      <c r="G26" s="143"/>
      <c r="H26" s="146"/>
      <c r="I26" s="146"/>
      <c r="J26" s="146"/>
      <c r="K26" s="146"/>
      <c r="L26" s="146"/>
      <c r="M26" s="146"/>
      <c r="N26" s="146"/>
      <c r="O26" s="74"/>
      <c r="P26" s="74"/>
      <c r="Q26" s="144"/>
      <c r="R26" s="145"/>
    </row>
    <row r="27" customFormat="false" ht="14.25" hidden="false" customHeight="true" outlineLevel="0" collapsed="false">
      <c r="A27" s="112" t="n">
        <v>7</v>
      </c>
      <c r="B27" s="130" t="s">
        <v>273</v>
      </c>
      <c r="C27" s="130"/>
      <c r="D27" s="130"/>
      <c r="E27" s="112" t="n">
        <v>152</v>
      </c>
      <c r="F27" s="112"/>
      <c r="G27" s="146"/>
      <c r="H27" s="146"/>
      <c r="I27" s="146"/>
      <c r="J27" s="146"/>
      <c r="K27" s="146"/>
      <c r="L27" s="146"/>
      <c r="M27" s="146"/>
      <c r="N27" s="146"/>
      <c r="O27" s="74"/>
      <c r="P27" s="74"/>
      <c r="Q27" s="144"/>
      <c r="R27" s="145"/>
    </row>
    <row r="28" customFormat="false" ht="13.5" hidden="false" customHeight="true" outlineLevel="0" collapsed="false">
      <c r="A28" s="112" t="n">
        <v>8</v>
      </c>
      <c r="B28" s="147" t="s">
        <v>274</v>
      </c>
      <c r="C28" s="147"/>
      <c r="D28" s="147"/>
      <c r="E28" s="148" t="s">
        <v>275</v>
      </c>
      <c r="F28" s="148"/>
      <c r="G28" s="143"/>
      <c r="H28" s="146"/>
      <c r="I28" s="146"/>
      <c r="J28" s="146"/>
      <c r="K28" s="146"/>
      <c r="L28" s="146"/>
      <c r="M28" s="146"/>
      <c r="N28" s="146"/>
      <c r="O28" s="74"/>
      <c r="P28" s="74"/>
      <c r="Q28" s="144"/>
      <c r="R28" s="145"/>
    </row>
    <row r="29" customFormat="false" ht="21.75" hidden="false" customHeight="true" outlineLevel="0" collapsed="false">
      <c r="A29" s="112" t="n">
        <v>9</v>
      </c>
      <c r="B29" s="149" t="s">
        <v>276</v>
      </c>
      <c r="C29" s="149"/>
      <c r="D29" s="149"/>
      <c r="E29" s="148" t="s">
        <v>277</v>
      </c>
      <c r="F29" s="148"/>
      <c r="G29" s="143"/>
      <c r="H29" s="146"/>
      <c r="I29" s="146"/>
      <c r="J29" s="146"/>
      <c r="K29" s="146"/>
      <c r="L29" s="146"/>
      <c r="M29" s="146"/>
      <c r="N29" s="146"/>
      <c r="O29" s="74"/>
      <c r="P29" s="74"/>
      <c r="Q29" s="144"/>
      <c r="R29" s="145"/>
    </row>
    <row r="30" customFormat="false" ht="16.5" hidden="false" customHeight="true" outlineLevel="0" collapsed="false">
      <c r="A30" s="112" t="n">
        <v>10</v>
      </c>
      <c r="B30" s="142" t="s">
        <v>278</v>
      </c>
      <c r="C30" s="142"/>
      <c r="D30" s="142"/>
      <c r="E30" s="148"/>
      <c r="F30" s="148"/>
      <c r="G30" s="96"/>
      <c r="H30" s="99"/>
      <c r="I30" s="99"/>
      <c r="J30" s="99"/>
      <c r="K30" s="99"/>
      <c r="L30" s="99"/>
      <c r="M30" s="99"/>
      <c r="N30" s="99"/>
      <c r="O30" s="74"/>
      <c r="P30" s="74"/>
      <c r="Q30" s="144"/>
      <c r="R30" s="145"/>
    </row>
    <row r="31" customFormat="false" ht="16.5" hidden="false" customHeight="true" outlineLevel="0" collapsed="false">
      <c r="A31" s="112" t="n">
        <v>11</v>
      </c>
      <c r="B31" s="142" t="s">
        <v>279</v>
      </c>
      <c r="C31" s="142"/>
      <c r="D31" s="142"/>
      <c r="E31" s="148"/>
      <c r="F31" s="148"/>
      <c r="G31" s="150" t="n">
        <f aca="false">G21+G28+G29+G30</f>
        <v>0</v>
      </c>
      <c r="H31" s="150" t="n">
        <f aca="false">H21+H28+H29+H30</f>
        <v>0</v>
      </c>
      <c r="I31" s="150" t="n">
        <f aca="false">I21+I28+I29+I30</f>
        <v>0</v>
      </c>
      <c r="J31" s="150" t="n">
        <f aca="false">J21+J28+J29+J30</f>
        <v>0</v>
      </c>
      <c r="K31" s="150" t="n">
        <f aca="false">K21+K28+K29+K30</f>
        <v>0</v>
      </c>
      <c r="L31" s="150" t="n">
        <f aca="false">L21+L28+L29+L30</f>
        <v>0</v>
      </c>
      <c r="M31" s="150" t="n">
        <f aca="false">M21+M28+M29+M30</f>
        <v>0</v>
      </c>
      <c r="N31" s="150" t="n">
        <f aca="false">N21+N28+N29+N30</f>
        <v>0</v>
      </c>
      <c r="O31" s="150" t="n">
        <f aca="false">O21+O28+O29+O30</f>
        <v>0</v>
      </c>
      <c r="P31" s="150" t="n">
        <f aca="false">P21+P28+P29+P30</f>
        <v>0</v>
      </c>
      <c r="Q31" s="144"/>
      <c r="R31" s="145"/>
    </row>
    <row r="32" customFormat="false" ht="11.25" hidden="false" customHeight="false" outlineLevel="0" collapsed="false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 customFormat="false" ht="11.25" hidden="false" customHeight="false" outlineLevel="0" collapsed="false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customFormat="false" ht="11.25" hidden="false" customHeight="false" outlineLevel="0" collapsed="false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customFormat="false" ht="11.25" hidden="false" customHeight="false" outlineLevel="0" collapsed="false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customFormat="false" ht="11.25" hidden="false" customHeight="false" outlineLevel="0" collapsed="false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customFormat="false" ht="11.25" hidden="false" customHeight="false" outlineLevel="0" collapsed="false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</row>
    <row r="38" customFormat="false" ht="11.25" hidden="false" customHeight="false" outlineLevel="0" collapsed="false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customFormat="false" ht="11.25" hidden="false" customHeight="false" outlineLevel="0" collapsed="false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</row>
    <row r="40" customFormat="false" ht="11.25" hidden="false" customHeight="false" outlineLevel="0" collapsed="false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customFormat="false" ht="11.25" hidden="false" customHeight="false" outlineLevel="0" collapsed="false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customFormat="false" ht="11.25" hidden="false" customHeight="false" outlineLevel="0" collapsed="false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</row>
    <row r="43" customFormat="false" ht="11.25" hidden="false" customHeight="false" outlineLevel="0" collapsed="false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customFormat="false" ht="11.25" hidden="false" customHeight="false" outlineLevel="0" collapsed="false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customFormat="false" ht="11.25" hidden="false" customHeight="false" outlineLevel="0" collapsed="false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customFormat="false" ht="11.25" hidden="false" customHeight="false" outlineLevel="0" collapsed="false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customFormat="false" ht="11.25" hidden="false" customHeight="false" outlineLevel="0" collapsed="false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48" customFormat="false" ht="11.25" hidden="false" customHeight="false" outlineLevel="0" collapsed="false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customFormat="false" ht="11.25" hidden="false" customHeight="false" outlineLevel="0" collapsed="false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customFormat="false" ht="11.25" hidden="false" customHeight="false" outlineLevel="0" collapsed="false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customFormat="false" ht="11.25" hidden="false" customHeight="false" outlineLevel="0" collapsed="false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customFormat="false" ht="11.25" hidden="false" customHeight="false" outlineLevel="0" collapsed="false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</row>
    <row r="53" customFormat="false" ht="11.25" hidden="false" customHeight="false" outlineLevel="0" collapsed="false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</row>
    <row r="54" customFormat="false" ht="11.25" hidden="false" customHeight="false" outlineLevel="0" collapsed="false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customFormat="false" ht="11.25" hidden="false" customHeight="false" outlineLevel="0" collapsed="false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customFormat="false" ht="11.25" hidden="false" customHeight="false" outlineLevel="0" collapsed="false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customFormat="false" ht="11.25" hidden="false" customHeight="false" outlineLevel="0" collapsed="false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</row>
    <row r="58" customFormat="false" ht="11.25" hidden="false" customHeight="false" outlineLevel="0" collapsed="false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</row>
    <row r="59" customFormat="false" ht="11.25" hidden="false" customHeight="false" outlineLevel="0" collapsed="false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</row>
    <row r="60" customFormat="false" ht="11.25" hidden="false" customHeight="false" outlineLevel="0" collapsed="false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</row>
    <row r="61" customFormat="false" ht="11.25" hidden="false" customHeight="false" outlineLevel="0" collapsed="false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</row>
    <row r="62" customFormat="false" ht="11.25" hidden="false" customHeight="false" outlineLevel="0" collapsed="false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</row>
    <row r="63" customFormat="false" ht="11.25" hidden="false" customHeight="false" outlineLevel="0" collapsed="false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customFormat="false" ht="11.25" hidden="false" customHeight="false" outlineLevel="0" collapsed="false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customFormat="false" ht="11.25" hidden="false" customHeight="false" outlineLevel="0" collapsed="false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customFormat="false" ht="11.25" hidden="false" customHeight="false" outlineLevel="0" collapsed="false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</row>
    <row r="67" customFormat="false" ht="11.25" hidden="false" customHeight="false" outlineLevel="0" collapsed="false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customFormat="false" ht="11.25" hidden="false" customHeight="false" outlineLevel="0" collapsed="false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</row>
    <row r="69" customFormat="false" ht="11.25" hidden="false" customHeight="false" outlineLevel="0" collapsed="false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customFormat="false" ht="11.25" hidden="false" customHeight="false" outlineLevel="0" collapsed="false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</row>
    <row r="71" customFormat="false" ht="11.25" hidden="false" customHeight="false" outlineLevel="0" collapsed="false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customFormat="false" ht="11.25" hidden="false" customHeight="false" outlineLevel="0" collapsed="false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customFormat="false" ht="11.25" hidden="false" customHeight="false" outlineLevel="0" collapsed="false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customFormat="false" ht="11.25" hidden="false" customHeight="false" outlineLevel="0" collapsed="false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customFormat="false" ht="11.25" hidden="false" customHeight="false" outlineLevel="0" collapsed="false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customFormat="false" ht="11.25" hidden="false" customHeight="false" outlineLevel="0" collapsed="false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customFormat="false" ht="11.25" hidden="false" customHeight="false" outlineLevel="0" collapsed="false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customFormat="false" ht="11.25" hidden="false" customHeight="false" outlineLevel="0" collapsed="false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</row>
    <row r="79" customFormat="false" ht="11.25" hidden="false" customHeight="false" outlineLevel="0" collapsed="false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</row>
    <row r="80" customFormat="false" ht="11.25" hidden="false" customHeight="false" outlineLevel="0" collapsed="false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customFormat="false" ht="11.25" hidden="false" customHeight="false" outlineLevel="0" collapsed="false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</row>
    <row r="82" customFormat="false" ht="11.25" hidden="false" customHeight="false" outlineLevel="0" collapsed="false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</row>
    <row r="83" customFormat="false" ht="11.25" hidden="false" customHeight="false" outlineLevel="0" collapsed="false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customFormat="false" ht="11.25" hidden="false" customHeight="false" outlineLevel="0" collapsed="false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customFormat="false" ht="11.25" hidden="false" customHeight="false" outlineLevel="0" collapsed="false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</row>
    <row r="86" customFormat="false" ht="11.25" hidden="false" customHeight="false" outlineLevel="0" collapsed="false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customFormat="false" ht="11.25" hidden="false" customHeight="false" outlineLevel="0" collapsed="false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customFormat="false" ht="11.25" hidden="false" customHeight="false" outlineLevel="0" collapsed="false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customFormat="false" ht="11.25" hidden="false" customHeight="false" outlineLevel="0" collapsed="false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customFormat="false" ht="11.25" hidden="false" customHeight="false" outlineLevel="0" collapsed="false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customFormat="false" ht="11.25" hidden="false" customHeight="false" outlineLevel="0" collapsed="false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customFormat="false" ht="11.25" hidden="false" customHeight="false" outlineLevel="0" collapsed="false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customFormat="false" ht="11.25" hidden="false" customHeight="false" outlineLevel="0" collapsed="false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customFormat="false" ht="11.25" hidden="false" customHeight="false" outlineLevel="0" collapsed="false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customFormat="false" ht="11.25" hidden="false" customHeight="false" outlineLevel="0" collapsed="false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</row>
    <row r="96" customFormat="false" ht="11.25" hidden="false" customHeight="false" outlineLevel="0" collapsed="false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customFormat="false" ht="11.25" hidden="false" customHeight="false" outlineLevel="0" collapsed="false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</row>
    <row r="98" customFormat="false" ht="11.25" hidden="false" customHeight="false" outlineLevel="0" collapsed="false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customFormat="false" ht="11.25" hidden="false" customHeight="false" outlineLevel="0" collapsed="false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customFormat="false" ht="11.25" hidden="false" customHeight="false" outlineLevel="0" collapsed="false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customFormat="false" ht="11.25" hidden="false" customHeight="false" outlineLevel="0" collapsed="false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customFormat="false" ht="11.25" hidden="false" customHeight="false" outlineLevel="0" collapsed="false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</row>
    <row r="103" customFormat="false" ht="11.25" hidden="false" customHeight="false" outlineLevel="0" collapsed="false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</row>
    <row r="104" customFormat="false" ht="11.25" hidden="false" customHeight="false" outlineLevel="0" collapsed="false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customFormat="false" ht="11.25" hidden="false" customHeight="false" outlineLevel="0" collapsed="false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</row>
    <row r="106" customFormat="false" ht="11.25" hidden="false" customHeight="false" outlineLevel="0" collapsed="false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</row>
    <row r="107" customFormat="false" ht="11.25" hidden="false" customHeight="false" outlineLevel="0" collapsed="false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customFormat="false" ht="11.25" hidden="false" customHeight="false" outlineLevel="0" collapsed="false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</row>
    <row r="109" customFormat="false" ht="11.25" hidden="false" customHeight="false" outlineLevel="0" collapsed="false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customFormat="false" ht="11.25" hidden="false" customHeight="false" outlineLevel="0" collapsed="false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customFormat="false" ht="11.25" hidden="false" customHeight="false" outlineLevel="0" collapsed="false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customFormat="false" ht="11.25" hidden="false" customHeight="false" outlineLevel="0" collapsed="false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customFormat="false" ht="11.25" hidden="false" customHeight="false" outlineLevel="0" collapsed="false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customFormat="false" ht="11.25" hidden="false" customHeight="false" outlineLevel="0" collapsed="false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customFormat="false" ht="11.25" hidden="false" customHeight="false" outlineLevel="0" collapsed="false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customFormat="false" ht="11.25" hidden="false" customHeight="false" outlineLevel="0" collapsed="false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customFormat="false" ht="11.25" hidden="false" customHeight="false" outlineLevel="0" collapsed="false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customFormat="false" ht="11.25" hidden="false" customHeight="false" outlineLevel="0" collapsed="false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customFormat="false" ht="11.25" hidden="false" customHeight="false" outlineLevel="0" collapsed="false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customFormat="false" ht="11.25" hidden="false" customHeight="false" outlineLevel="0" collapsed="false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customFormat="false" ht="11.25" hidden="false" customHeight="false" outlineLevel="0" collapsed="false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customFormat="false" ht="11.25" hidden="false" customHeight="false" outlineLevel="0" collapsed="false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customFormat="false" ht="11.25" hidden="false" customHeight="false" outlineLevel="0" collapsed="false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customFormat="false" ht="11.25" hidden="false" customHeight="false" outlineLevel="0" collapsed="false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customFormat="false" ht="11.25" hidden="false" customHeight="false" outlineLevel="0" collapsed="false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customFormat="false" ht="11.25" hidden="false" customHeight="false" outlineLevel="0" collapsed="false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customFormat="false" ht="11.25" hidden="false" customHeight="false" outlineLevel="0" collapsed="false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customFormat="false" ht="11.25" hidden="false" customHeight="false" outlineLevel="0" collapsed="false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customFormat="false" ht="11.25" hidden="false" customHeight="false" outlineLevel="0" collapsed="false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customFormat="false" ht="11.25" hidden="false" customHeight="false" outlineLevel="0" collapsed="false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customFormat="false" ht="11.25" hidden="false" customHeight="false" outlineLevel="0" collapsed="false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customFormat="false" ht="11.25" hidden="false" customHeight="false" outlineLevel="0" collapsed="false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customFormat="false" ht="11.25" hidden="false" customHeight="false" outlineLevel="0" collapsed="false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customFormat="false" ht="11.25" hidden="false" customHeight="false" outlineLevel="0" collapsed="false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customFormat="false" ht="11.25" hidden="false" customHeight="false" outlineLevel="0" collapsed="false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customFormat="false" ht="11.25" hidden="false" customHeight="false" outlineLevel="0" collapsed="false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customFormat="false" ht="11.25" hidden="false" customHeight="false" outlineLevel="0" collapsed="false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customFormat="false" ht="11.25" hidden="false" customHeight="false" outlineLevel="0" collapsed="false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customFormat="false" ht="11.25" hidden="false" customHeight="false" outlineLevel="0" collapsed="false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customFormat="false" ht="11.25" hidden="false" customHeight="false" outlineLevel="0" collapsed="false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customFormat="false" ht="11.25" hidden="false" customHeight="false" outlineLevel="0" collapsed="false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customFormat="false" ht="11.25" hidden="false" customHeight="false" outlineLevel="0" collapsed="false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customFormat="false" ht="11.25" hidden="false" customHeight="false" outlineLevel="0" collapsed="false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customFormat="false" ht="11.25" hidden="false" customHeight="false" outlineLevel="0" collapsed="false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customFormat="false" ht="11.25" hidden="false" customHeight="false" outlineLevel="0" collapsed="false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customFormat="false" ht="11.25" hidden="false" customHeight="false" outlineLevel="0" collapsed="false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customFormat="false" ht="11.25" hidden="false" customHeight="false" outlineLevel="0" collapsed="false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customFormat="false" ht="11.25" hidden="false" customHeight="false" outlineLevel="0" collapsed="false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customFormat="false" ht="11.25" hidden="false" customHeight="false" outlineLevel="0" collapsed="false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customFormat="false" ht="11.25" hidden="false" customHeight="false" outlineLevel="0" collapsed="false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customFormat="false" ht="11.25" hidden="false" customHeight="false" outlineLevel="0" collapsed="false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customFormat="false" ht="11.25" hidden="false" customHeight="false" outlineLevel="0" collapsed="false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customFormat="false" ht="11.25" hidden="false" customHeight="false" outlineLevel="0" collapsed="false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customFormat="false" ht="11.25" hidden="false" customHeight="false" outlineLevel="0" collapsed="false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customFormat="false" ht="11.25" hidden="false" customHeight="false" outlineLevel="0" collapsed="false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customFormat="false" ht="11.25" hidden="false" customHeight="false" outlineLevel="0" collapsed="false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customFormat="false" ht="11.25" hidden="false" customHeight="false" outlineLevel="0" collapsed="false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customFormat="false" ht="11.25" hidden="false" customHeight="false" outlineLevel="0" collapsed="false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customFormat="false" ht="11.25" hidden="false" customHeight="false" outlineLevel="0" collapsed="false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customFormat="false" ht="11.25" hidden="false" customHeight="false" outlineLevel="0" collapsed="false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</sheetData>
  <mergeCells count="66">
    <mergeCell ref="A1:L1"/>
    <mergeCell ref="A2:A4"/>
    <mergeCell ref="B2:D4"/>
    <mergeCell ref="E2:E4"/>
    <mergeCell ref="F2:F4"/>
    <mergeCell ref="G2:K2"/>
    <mergeCell ref="L2:L4"/>
    <mergeCell ref="G3:G4"/>
    <mergeCell ref="H3:K3"/>
    <mergeCell ref="B5:D5"/>
    <mergeCell ref="B6:D6"/>
    <mergeCell ref="B7:D7"/>
    <mergeCell ref="A9:R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R10"/>
    <mergeCell ref="P11:P12"/>
    <mergeCell ref="Q11:R11"/>
    <mergeCell ref="A17:R17"/>
    <mergeCell ref="A18:A19"/>
    <mergeCell ref="B18:D19"/>
    <mergeCell ref="E18:F19"/>
    <mergeCell ref="G18:H18"/>
    <mergeCell ref="I18:J18"/>
    <mergeCell ref="K18:M18"/>
    <mergeCell ref="N18:N19"/>
    <mergeCell ref="O18:P18"/>
    <mergeCell ref="Q18:Q19"/>
    <mergeCell ref="R18:R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</mergeCells>
  <printOptions headings="false" gridLines="false" gridLinesSet="true" horizontalCentered="false" verticalCentered="false"/>
  <pageMargins left="0.39375" right="0.39375" top="0.590277777777778" bottom="0.590277777777778" header="0.511805555555555" footer="0.39375"/>
  <pageSetup paperSize="9" scale="58" firstPageNumber="10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&amp;LB40B80C8&amp;CФорма № 1, Підрозділ: Томашпільський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7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J9" activeCellId="0" sqref="J9"/>
    </sheetView>
  </sheetViews>
  <sheetFormatPr defaultRowHeight="11.25" zeroHeight="false" outlineLevelRow="0" outlineLevelCol="0"/>
  <cols>
    <col collapsed="false" customWidth="true" hidden="false" outlineLevel="0" max="1" min="1" style="108" width="6.84"/>
    <col collapsed="false" customWidth="true" hidden="false" outlineLevel="0" max="2" min="2" style="108" width="49.65"/>
    <col collapsed="false" customWidth="true" hidden="false" outlineLevel="0" max="3" min="3" style="108" width="12.12"/>
    <col collapsed="false" customWidth="true" hidden="false" outlineLevel="0" max="4" min="4" style="108" width="12.4"/>
    <col collapsed="false" customWidth="true" hidden="false" outlineLevel="0" max="5" min="5" style="108" width="7.55"/>
    <col collapsed="false" customWidth="true" hidden="false" outlineLevel="0" max="6" min="6" style="108" width="8.4"/>
    <col collapsed="false" customWidth="true" hidden="false" outlineLevel="0" max="7" min="7" style="108" width="9.4"/>
    <col collapsed="false" customWidth="true" hidden="false" outlineLevel="0" max="8" min="8" style="108" width="10.12"/>
    <col collapsed="false" customWidth="true" hidden="false" outlineLevel="0" max="9" min="9" style="108" width="13.27"/>
    <col collapsed="false" customWidth="true" hidden="false" outlineLevel="0" max="10" min="10" style="108" width="12.27"/>
    <col collapsed="false" customWidth="true" hidden="false" outlineLevel="0" max="11" min="11" style="108" width="16.12"/>
    <col collapsed="false" customWidth="true" hidden="false" outlineLevel="0" max="257" min="12" style="108" width="9.13"/>
    <col collapsed="false" customWidth="true" hidden="false" outlineLevel="0" max="1025" min="258" style="0" width="9.13"/>
  </cols>
  <sheetData>
    <row r="1" s="126" customFormat="true" ht="17.25" hidden="false" customHeight="true" outlineLevel="0" collapsed="false">
      <c r="A1" s="151" t="s">
        <v>280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="154" customFormat="true" ht="27" hidden="false" customHeight="true" outlineLevel="0" collapsed="false">
      <c r="A2" s="148" t="s">
        <v>53</v>
      </c>
      <c r="B2" s="152" t="s">
        <v>281</v>
      </c>
      <c r="C2" s="114" t="s">
        <v>282</v>
      </c>
      <c r="D2" s="114" t="s">
        <v>283</v>
      </c>
      <c r="E2" s="114" t="s">
        <v>284</v>
      </c>
      <c r="F2" s="114" t="s">
        <v>285</v>
      </c>
      <c r="G2" s="114" t="s">
        <v>286</v>
      </c>
      <c r="H2" s="114" t="s">
        <v>287</v>
      </c>
      <c r="I2" s="114" t="s">
        <v>288</v>
      </c>
      <c r="J2" s="153" t="s">
        <v>289</v>
      </c>
      <c r="K2" s="153"/>
    </row>
    <row r="3" s="154" customFormat="true" ht="33.75" hidden="false" customHeight="true" outlineLevel="0" collapsed="false">
      <c r="A3" s="148"/>
      <c r="B3" s="152"/>
      <c r="C3" s="114"/>
      <c r="D3" s="114"/>
      <c r="E3" s="114"/>
      <c r="F3" s="114"/>
      <c r="G3" s="114"/>
      <c r="H3" s="114"/>
      <c r="I3" s="114"/>
      <c r="J3" s="114" t="s">
        <v>290</v>
      </c>
      <c r="K3" s="114" t="s">
        <v>291</v>
      </c>
    </row>
    <row r="4" s="159" customFormat="true" ht="9.75" hidden="false" customHeight="true" outlineLevel="0" collapsed="false">
      <c r="A4" s="155" t="s">
        <v>42</v>
      </c>
      <c r="B4" s="156" t="s">
        <v>43</v>
      </c>
      <c r="C4" s="138" t="s">
        <v>77</v>
      </c>
      <c r="D4" s="157" t="n">
        <v>1</v>
      </c>
      <c r="E4" s="138" t="n">
        <v>2</v>
      </c>
      <c r="F4" s="157" t="n">
        <v>3</v>
      </c>
      <c r="G4" s="138" t="n">
        <v>4</v>
      </c>
      <c r="H4" s="138" t="n">
        <v>5</v>
      </c>
      <c r="I4" s="158" t="n">
        <v>6</v>
      </c>
      <c r="J4" s="138" t="n">
        <v>7</v>
      </c>
      <c r="K4" s="138" t="n">
        <v>8</v>
      </c>
    </row>
    <row r="5" s="154" customFormat="true" ht="12.75" hidden="false" customHeight="true" outlineLevel="0" collapsed="false">
      <c r="A5" s="160" t="n">
        <v>1</v>
      </c>
      <c r="B5" s="161" t="s">
        <v>292</v>
      </c>
      <c r="C5" s="153" t="n">
        <v>7</v>
      </c>
      <c r="D5" s="96"/>
      <c r="E5" s="96"/>
      <c r="F5" s="96"/>
      <c r="G5" s="96"/>
      <c r="H5" s="96"/>
      <c r="I5" s="96"/>
      <c r="J5" s="99"/>
      <c r="K5" s="99"/>
    </row>
    <row r="6" s="154" customFormat="true" ht="14.25" hidden="false" customHeight="true" outlineLevel="0" collapsed="false">
      <c r="A6" s="148" t="n">
        <v>2</v>
      </c>
      <c r="B6" s="162" t="s">
        <v>293</v>
      </c>
      <c r="C6" s="163" t="s">
        <v>294</v>
      </c>
      <c r="D6" s="96"/>
      <c r="E6" s="96"/>
      <c r="F6" s="96"/>
      <c r="G6" s="96"/>
      <c r="H6" s="96"/>
      <c r="I6" s="96"/>
      <c r="J6" s="96"/>
      <c r="K6" s="96"/>
    </row>
    <row r="7" s="154" customFormat="true" ht="15" hidden="false" customHeight="true" outlineLevel="0" collapsed="false">
      <c r="A7" s="148" t="n">
        <v>3</v>
      </c>
      <c r="B7" s="162" t="s">
        <v>295</v>
      </c>
      <c r="C7" s="148" t="n">
        <v>8</v>
      </c>
      <c r="D7" s="96"/>
      <c r="E7" s="96"/>
      <c r="F7" s="96"/>
      <c r="G7" s="96"/>
      <c r="H7" s="96"/>
      <c r="I7" s="96"/>
      <c r="J7" s="96"/>
      <c r="K7" s="96"/>
    </row>
    <row r="8" s="154" customFormat="true" ht="24" hidden="false" customHeight="true" outlineLevel="0" collapsed="false">
      <c r="A8" s="148" t="n">
        <v>4</v>
      </c>
      <c r="B8" s="162" t="s">
        <v>296</v>
      </c>
      <c r="C8" s="148" t="n">
        <v>9</v>
      </c>
      <c r="D8" s="96"/>
      <c r="E8" s="96"/>
      <c r="F8" s="96"/>
      <c r="G8" s="96"/>
      <c r="H8" s="96"/>
      <c r="I8" s="96"/>
      <c r="J8" s="96"/>
      <c r="K8" s="96"/>
    </row>
    <row r="9" s="154" customFormat="true" ht="24" hidden="false" customHeight="true" outlineLevel="0" collapsed="false">
      <c r="A9" s="148" t="n">
        <v>5</v>
      </c>
      <c r="B9" s="162" t="s">
        <v>297</v>
      </c>
      <c r="C9" s="148" t="n">
        <v>10</v>
      </c>
      <c r="D9" s="96"/>
      <c r="E9" s="96"/>
      <c r="F9" s="96"/>
      <c r="G9" s="96"/>
      <c r="H9" s="96"/>
      <c r="I9" s="96"/>
      <c r="J9" s="96"/>
      <c r="K9" s="96"/>
    </row>
    <row r="10" s="154" customFormat="true" ht="24" hidden="false" customHeight="true" outlineLevel="0" collapsed="false">
      <c r="A10" s="148" t="n">
        <v>6</v>
      </c>
      <c r="B10" s="162" t="s">
        <v>298</v>
      </c>
      <c r="C10" s="148" t="s">
        <v>299</v>
      </c>
      <c r="D10" s="96"/>
      <c r="E10" s="96"/>
      <c r="F10" s="96"/>
      <c r="G10" s="96"/>
      <c r="H10" s="96"/>
      <c r="I10" s="96"/>
      <c r="J10" s="96"/>
      <c r="K10" s="96"/>
    </row>
    <row r="11" s="154" customFormat="true" ht="21.75" hidden="false" customHeight="true" outlineLevel="0" collapsed="false">
      <c r="A11" s="148" t="n">
        <v>7</v>
      </c>
      <c r="B11" s="162" t="s">
        <v>300</v>
      </c>
      <c r="C11" s="148" t="s">
        <v>301</v>
      </c>
      <c r="D11" s="96"/>
      <c r="E11" s="96"/>
      <c r="F11" s="96"/>
      <c r="G11" s="96"/>
      <c r="H11" s="96"/>
      <c r="I11" s="96"/>
      <c r="J11" s="96"/>
      <c r="K11" s="96"/>
    </row>
    <row r="12" s="154" customFormat="true" ht="12.75" hidden="false" customHeight="true" outlineLevel="0" collapsed="false">
      <c r="A12" s="148" t="n">
        <v>8</v>
      </c>
      <c r="B12" s="162" t="s">
        <v>302</v>
      </c>
      <c r="C12" s="148"/>
      <c r="D12" s="96"/>
      <c r="E12" s="96"/>
      <c r="F12" s="96"/>
      <c r="G12" s="96"/>
      <c r="H12" s="96"/>
      <c r="I12" s="96"/>
      <c r="J12" s="96"/>
      <c r="K12" s="96"/>
    </row>
    <row r="13" customFormat="false" ht="15.75" hidden="false" customHeight="true" outlineLevel="0" collapsed="false">
      <c r="A13" s="148" t="n">
        <v>9</v>
      </c>
      <c r="B13" s="164" t="s">
        <v>303</v>
      </c>
      <c r="C13" s="165"/>
      <c r="D13" s="150" t="n">
        <f aca="false">SUM(D5:D12)</f>
        <v>0</v>
      </c>
      <c r="E13" s="150" t="n">
        <f aca="false">SUM(E5:E12)</f>
        <v>0</v>
      </c>
      <c r="F13" s="150" t="n">
        <f aca="false">SUM(F5:F12)</f>
        <v>0</v>
      </c>
      <c r="G13" s="150" t="n">
        <f aca="false">SUM(G5:G12)</f>
        <v>0</v>
      </c>
      <c r="H13" s="150" t="n">
        <f aca="false">SUM(H5:H12)</f>
        <v>0</v>
      </c>
      <c r="I13" s="150" t="n">
        <f aca="false">SUM(I5:I12)</f>
        <v>0</v>
      </c>
      <c r="J13" s="150" t="n">
        <f aca="false">SUM(J5:J12)</f>
        <v>0</v>
      </c>
      <c r="K13" s="150" t="n">
        <f aca="false">SUM(K5:K12)</f>
        <v>0</v>
      </c>
    </row>
    <row r="14" s="126" customFormat="true" ht="13.5" hidden="false" customHeight="true" outlineLevel="0" collapsed="false">
      <c r="A14" s="166"/>
      <c r="B14" s="167"/>
      <c r="C14" s="122"/>
      <c r="D14" s="168"/>
      <c r="E14" s="169"/>
      <c r="F14" s="169"/>
      <c r="G14" s="169"/>
      <c r="H14" s="169"/>
      <c r="I14" s="169"/>
      <c r="J14" s="169"/>
      <c r="K14" s="169"/>
    </row>
    <row r="15" s="171" customFormat="true" ht="24.75" hidden="false" customHeight="true" outlineLevel="0" collapsed="false">
      <c r="A15" s="170" t="s">
        <v>304</v>
      </c>
      <c r="B15" s="170"/>
      <c r="C15" s="170"/>
      <c r="D15" s="170"/>
      <c r="E15" s="170"/>
      <c r="F15" s="170"/>
      <c r="G15" s="170"/>
    </row>
    <row r="16" s="174" customFormat="true" ht="22.5" hidden="false" customHeight="true" outlineLevel="0" collapsed="false">
      <c r="A16" s="112" t="s">
        <v>53</v>
      </c>
      <c r="B16" s="135" t="s">
        <v>305</v>
      </c>
      <c r="C16" s="135" t="s">
        <v>282</v>
      </c>
      <c r="D16" s="135" t="s">
        <v>306</v>
      </c>
      <c r="E16" s="135" t="s">
        <v>284</v>
      </c>
      <c r="F16" s="135" t="s">
        <v>34</v>
      </c>
      <c r="G16" s="112" t="s">
        <v>286</v>
      </c>
      <c r="H16" s="112"/>
      <c r="I16" s="112"/>
      <c r="J16" s="172" t="s">
        <v>307</v>
      </c>
      <c r="K16" s="173"/>
    </row>
    <row r="17" s="174" customFormat="true" ht="22.5" hidden="false" customHeight="true" outlineLevel="0" collapsed="false">
      <c r="A17" s="112"/>
      <c r="B17" s="112"/>
      <c r="C17" s="112"/>
      <c r="D17" s="135"/>
      <c r="E17" s="135"/>
      <c r="F17" s="135"/>
      <c r="G17" s="172" t="s">
        <v>37</v>
      </c>
      <c r="H17" s="113" t="s">
        <v>308</v>
      </c>
      <c r="I17" s="113"/>
      <c r="J17" s="172"/>
      <c r="K17" s="173"/>
    </row>
    <row r="18" s="174" customFormat="true" ht="46.5" hidden="false" customHeight="true" outlineLevel="0" collapsed="false">
      <c r="A18" s="112"/>
      <c r="B18" s="135"/>
      <c r="C18" s="135"/>
      <c r="D18" s="135"/>
      <c r="E18" s="135"/>
      <c r="F18" s="135"/>
      <c r="G18" s="172"/>
      <c r="H18" s="175" t="s">
        <v>309</v>
      </c>
      <c r="I18" s="135" t="s">
        <v>310</v>
      </c>
      <c r="J18" s="172"/>
      <c r="K18" s="173"/>
    </row>
    <row r="19" s="171" customFormat="true" ht="9.75" hidden="false" customHeight="true" outlineLevel="0" collapsed="false">
      <c r="A19" s="138" t="s">
        <v>42</v>
      </c>
      <c r="B19" s="138" t="s">
        <v>43</v>
      </c>
      <c r="C19" s="115" t="s">
        <v>77</v>
      </c>
      <c r="D19" s="115" t="n">
        <v>1</v>
      </c>
      <c r="E19" s="115" t="n">
        <v>2</v>
      </c>
      <c r="F19" s="115" t="n">
        <v>3</v>
      </c>
      <c r="G19" s="115" t="n">
        <v>4</v>
      </c>
      <c r="H19" s="115" t="n">
        <v>5</v>
      </c>
      <c r="I19" s="115" t="n">
        <v>6</v>
      </c>
      <c r="J19" s="115" t="n">
        <v>7</v>
      </c>
      <c r="K19" s="173"/>
    </row>
    <row r="20" s="171" customFormat="true" ht="12" hidden="false" customHeight="true" outlineLevel="0" collapsed="false">
      <c r="A20" s="114" t="n">
        <v>1</v>
      </c>
      <c r="B20" s="162" t="s">
        <v>311</v>
      </c>
      <c r="C20" s="163" t="s">
        <v>312</v>
      </c>
      <c r="D20" s="112"/>
      <c r="E20" s="112"/>
      <c r="F20" s="112"/>
      <c r="G20" s="112"/>
      <c r="H20" s="112"/>
      <c r="I20" s="112"/>
      <c r="J20" s="112"/>
      <c r="K20" s="176"/>
    </row>
    <row r="21" s="171" customFormat="true" ht="12" hidden="false" customHeight="true" outlineLevel="0" collapsed="false">
      <c r="A21" s="114" t="n">
        <v>2</v>
      </c>
      <c r="B21" s="162" t="s">
        <v>313</v>
      </c>
      <c r="C21" s="163" t="s">
        <v>314</v>
      </c>
      <c r="D21" s="112"/>
      <c r="E21" s="112"/>
      <c r="F21" s="112"/>
      <c r="G21" s="112"/>
      <c r="H21" s="112"/>
      <c r="I21" s="112"/>
      <c r="J21" s="112"/>
      <c r="K21" s="176"/>
    </row>
    <row r="22" s="171" customFormat="true" ht="12" hidden="false" customHeight="true" outlineLevel="0" collapsed="false">
      <c r="A22" s="114" t="n">
        <v>3</v>
      </c>
      <c r="B22" s="162" t="s">
        <v>315</v>
      </c>
      <c r="C22" s="177" t="n">
        <v>165</v>
      </c>
      <c r="D22" s="112"/>
      <c r="E22" s="112"/>
      <c r="F22" s="112"/>
      <c r="G22" s="112"/>
      <c r="H22" s="112"/>
      <c r="I22" s="112"/>
      <c r="J22" s="112"/>
      <c r="K22" s="176"/>
    </row>
    <row r="23" s="171" customFormat="true" ht="12" hidden="false" customHeight="true" outlineLevel="0" collapsed="false">
      <c r="A23" s="114" t="n">
        <v>4</v>
      </c>
      <c r="B23" s="162" t="s">
        <v>316</v>
      </c>
      <c r="C23" s="177" t="n">
        <v>165</v>
      </c>
      <c r="D23" s="112"/>
      <c r="E23" s="112"/>
      <c r="F23" s="112"/>
      <c r="G23" s="112"/>
      <c r="H23" s="112"/>
      <c r="I23" s="112"/>
      <c r="J23" s="112"/>
      <c r="K23" s="176"/>
    </row>
    <row r="24" s="171" customFormat="true" ht="24" hidden="false" customHeight="true" outlineLevel="0" collapsed="false">
      <c r="A24" s="114" t="n">
        <v>5</v>
      </c>
      <c r="B24" s="162" t="s">
        <v>317</v>
      </c>
      <c r="C24" s="163" t="s">
        <v>318</v>
      </c>
      <c r="D24" s="112"/>
      <c r="E24" s="112"/>
      <c r="F24" s="112"/>
      <c r="G24" s="112"/>
      <c r="H24" s="112"/>
      <c r="I24" s="112"/>
      <c r="J24" s="112"/>
      <c r="K24" s="176"/>
    </row>
    <row r="25" s="171" customFormat="true" ht="12" hidden="false" customHeight="true" outlineLevel="0" collapsed="false">
      <c r="A25" s="114" t="n">
        <v>6</v>
      </c>
      <c r="B25" s="162" t="s">
        <v>319</v>
      </c>
      <c r="C25" s="163" t="s">
        <v>320</v>
      </c>
      <c r="D25" s="112"/>
      <c r="E25" s="112"/>
      <c r="F25" s="112"/>
      <c r="G25" s="112"/>
      <c r="H25" s="112"/>
      <c r="I25" s="112"/>
      <c r="J25" s="112"/>
      <c r="K25" s="176"/>
    </row>
    <row r="26" s="171" customFormat="true" ht="12" hidden="false" customHeight="true" outlineLevel="0" collapsed="false">
      <c r="A26" s="114" t="n">
        <v>7</v>
      </c>
      <c r="B26" s="178" t="s">
        <v>321</v>
      </c>
      <c r="C26" s="163" t="s">
        <v>320</v>
      </c>
      <c r="D26" s="112"/>
      <c r="E26" s="112"/>
      <c r="F26" s="112"/>
      <c r="G26" s="112"/>
      <c r="H26" s="112"/>
      <c r="I26" s="112"/>
      <c r="J26" s="112"/>
      <c r="K26" s="176"/>
    </row>
    <row r="27" s="171" customFormat="true" ht="12" hidden="false" customHeight="true" outlineLevel="0" collapsed="false">
      <c r="A27" s="114" t="n">
        <v>8</v>
      </c>
      <c r="B27" s="162" t="s">
        <v>322</v>
      </c>
      <c r="C27" s="163" t="s">
        <v>323</v>
      </c>
      <c r="D27" s="112"/>
      <c r="E27" s="112"/>
      <c r="F27" s="112"/>
      <c r="G27" s="112"/>
      <c r="H27" s="112"/>
      <c r="I27" s="112"/>
      <c r="J27" s="112"/>
      <c r="K27" s="176"/>
    </row>
    <row r="28" s="171" customFormat="true" ht="12" hidden="false" customHeight="true" outlineLevel="0" collapsed="false">
      <c r="A28" s="114" t="n">
        <v>9</v>
      </c>
      <c r="B28" s="162" t="s">
        <v>324</v>
      </c>
      <c r="C28" s="177" t="n">
        <v>177</v>
      </c>
      <c r="D28" s="112"/>
      <c r="E28" s="112"/>
      <c r="F28" s="112"/>
      <c r="G28" s="112"/>
      <c r="H28" s="112"/>
      <c r="I28" s="112"/>
      <c r="J28" s="112"/>
      <c r="K28" s="176"/>
    </row>
    <row r="29" s="171" customFormat="true" ht="12" hidden="false" customHeight="true" outlineLevel="0" collapsed="false">
      <c r="A29" s="114" t="n">
        <v>10</v>
      </c>
      <c r="B29" s="162" t="s">
        <v>325</v>
      </c>
      <c r="C29" s="177" t="n">
        <v>178</v>
      </c>
      <c r="D29" s="112"/>
      <c r="E29" s="112"/>
      <c r="F29" s="112"/>
      <c r="G29" s="112"/>
      <c r="H29" s="112"/>
      <c r="I29" s="112"/>
      <c r="J29" s="112"/>
      <c r="K29" s="176"/>
    </row>
    <row r="30" s="171" customFormat="true" ht="12" hidden="false" customHeight="true" outlineLevel="0" collapsed="false">
      <c r="A30" s="114" t="n">
        <v>11</v>
      </c>
      <c r="B30" s="162" t="s">
        <v>326</v>
      </c>
      <c r="C30" s="177" t="n">
        <v>190</v>
      </c>
      <c r="D30" s="112"/>
      <c r="E30" s="112"/>
      <c r="F30" s="112"/>
      <c r="G30" s="112"/>
      <c r="H30" s="112"/>
      <c r="I30" s="112"/>
      <c r="J30" s="112"/>
      <c r="K30" s="176"/>
    </row>
    <row r="31" s="171" customFormat="true" ht="12" hidden="false" customHeight="true" outlineLevel="0" collapsed="false">
      <c r="A31" s="114" t="n">
        <v>12</v>
      </c>
      <c r="B31" s="162" t="s">
        <v>327</v>
      </c>
      <c r="C31" s="177" t="n">
        <v>205</v>
      </c>
      <c r="D31" s="112"/>
      <c r="E31" s="112"/>
      <c r="F31" s="112"/>
      <c r="G31" s="112"/>
      <c r="H31" s="112"/>
      <c r="I31" s="112"/>
      <c r="J31" s="112"/>
      <c r="K31" s="176"/>
    </row>
    <row r="32" s="171" customFormat="true" ht="12" hidden="false" customHeight="true" outlineLevel="0" collapsed="false">
      <c r="A32" s="114" t="n">
        <v>13</v>
      </c>
      <c r="B32" s="162" t="s">
        <v>328</v>
      </c>
      <c r="C32" s="163" t="s">
        <v>329</v>
      </c>
      <c r="D32" s="112"/>
      <c r="E32" s="112"/>
      <c r="F32" s="112"/>
      <c r="G32" s="112"/>
      <c r="H32" s="112"/>
      <c r="I32" s="112"/>
      <c r="J32" s="112"/>
      <c r="K32" s="176"/>
    </row>
    <row r="33" s="171" customFormat="true" ht="12" hidden="false" customHeight="true" outlineLevel="0" collapsed="false">
      <c r="A33" s="114" t="n">
        <v>14</v>
      </c>
      <c r="B33" s="162" t="s">
        <v>330</v>
      </c>
      <c r="C33" s="177" t="n">
        <v>462</v>
      </c>
      <c r="D33" s="179"/>
      <c r="E33" s="112"/>
      <c r="F33" s="112"/>
      <c r="G33" s="112"/>
      <c r="H33" s="112"/>
      <c r="I33" s="112"/>
      <c r="J33" s="112"/>
      <c r="K33" s="176"/>
    </row>
    <row r="34" s="171" customFormat="true" ht="12" hidden="false" customHeight="true" outlineLevel="0" collapsed="false">
      <c r="A34" s="114" t="n">
        <v>15</v>
      </c>
      <c r="B34" s="162" t="s">
        <v>331</v>
      </c>
      <c r="C34" s="177" t="n">
        <v>463</v>
      </c>
      <c r="D34" s="179"/>
      <c r="E34" s="112"/>
      <c r="F34" s="112"/>
      <c r="G34" s="112"/>
      <c r="H34" s="112"/>
      <c r="I34" s="112"/>
      <c r="J34" s="112"/>
      <c r="K34" s="176"/>
    </row>
    <row r="35" s="171" customFormat="true" ht="12" hidden="false" customHeight="true" outlineLevel="0" collapsed="false">
      <c r="A35" s="114" t="n">
        <v>16</v>
      </c>
      <c r="B35" s="162" t="s">
        <v>332</v>
      </c>
      <c r="C35" s="163"/>
      <c r="D35" s="179"/>
      <c r="E35" s="112"/>
      <c r="F35" s="112"/>
      <c r="G35" s="112"/>
      <c r="H35" s="112"/>
      <c r="I35" s="112"/>
      <c r="J35" s="112"/>
      <c r="K35" s="176"/>
    </row>
    <row r="36" s="171" customFormat="true" ht="12" hidden="false" customHeight="true" outlineLevel="0" collapsed="false">
      <c r="A36" s="114" t="n">
        <v>17</v>
      </c>
      <c r="B36" s="180" t="s">
        <v>333</v>
      </c>
      <c r="C36" s="163"/>
      <c r="D36" s="181" t="n">
        <f aca="false">SUM(D20:D25,D27:D35)</f>
        <v>0</v>
      </c>
      <c r="E36" s="115" t="n">
        <f aca="false">SUM(E20:E25,E27:E35)</f>
        <v>0</v>
      </c>
      <c r="F36" s="115" t="n">
        <f aca="false">SUM(F20:F25,F27:F35)</f>
        <v>0</v>
      </c>
      <c r="G36" s="115" t="n">
        <f aca="false">SUM(G20:G25,G27:G35)</f>
        <v>0</v>
      </c>
      <c r="H36" s="115" t="n">
        <f aca="false">SUM(H20:H25,H27:H35)</f>
        <v>0</v>
      </c>
      <c r="I36" s="115" t="n">
        <f aca="false">SUM(I20:I25,I27:I35)</f>
        <v>0</v>
      </c>
      <c r="J36" s="115" t="n">
        <f aca="false">SUM(J20:J25,J27:J35)</f>
        <v>0</v>
      </c>
      <c r="K36" s="182"/>
    </row>
    <row r="37" s="171" customFormat="true" ht="12" hidden="false" customHeight="true" outlineLevel="0" collapsed="false">
      <c r="A37" s="114" t="n">
        <v>18</v>
      </c>
      <c r="B37" s="183" t="s">
        <v>334</v>
      </c>
      <c r="C37" s="163"/>
      <c r="D37" s="179"/>
      <c r="E37" s="179"/>
      <c r="F37" s="179"/>
      <c r="G37" s="179"/>
      <c r="H37" s="179"/>
      <c r="I37" s="179"/>
      <c r="J37" s="179"/>
      <c r="K37" s="176"/>
    </row>
    <row r="38" s="171" customFormat="true" ht="12" hidden="false" customHeight="true" outlineLevel="0" collapsed="false">
      <c r="A38" s="114" t="n">
        <v>19</v>
      </c>
      <c r="B38" s="184" t="s">
        <v>335</v>
      </c>
      <c r="C38" s="185"/>
      <c r="D38" s="179"/>
      <c r="E38" s="179"/>
      <c r="F38" s="179"/>
      <c r="G38" s="179"/>
      <c r="H38" s="179"/>
      <c r="I38" s="179"/>
      <c r="J38" s="179"/>
      <c r="K38" s="176"/>
    </row>
    <row r="39" s="171" customFormat="true" ht="12" hidden="false" customHeight="true" outlineLevel="0" collapsed="false">
      <c r="A39" s="114" t="n">
        <v>20</v>
      </c>
      <c r="B39" s="184" t="s">
        <v>336</v>
      </c>
      <c r="C39" s="163" t="s">
        <v>337</v>
      </c>
      <c r="D39" s="179"/>
      <c r="E39" s="179"/>
      <c r="F39" s="179"/>
      <c r="G39" s="179"/>
      <c r="H39" s="179"/>
      <c r="I39" s="179"/>
      <c r="J39" s="179"/>
      <c r="K39" s="176"/>
    </row>
    <row r="40" s="171" customFormat="true" ht="12" hidden="false" customHeight="true" outlineLevel="0" collapsed="false">
      <c r="A40" s="114" t="n">
        <v>21</v>
      </c>
      <c r="B40" s="162" t="s">
        <v>338</v>
      </c>
      <c r="C40" s="163" t="s">
        <v>339</v>
      </c>
      <c r="D40" s="179"/>
      <c r="E40" s="179"/>
      <c r="F40" s="179"/>
      <c r="G40" s="179"/>
      <c r="H40" s="179"/>
      <c r="I40" s="179"/>
      <c r="J40" s="179"/>
      <c r="K40" s="176"/>
    </row>
    <row r="41" customFormat="false" ht="12" hidden="false" customHeight="true" outlineLevel="0" collapsed="false">
      <c r="A41" s="112" t="n">
        <v>22</v>
      </c>
      <c r="B41" s="186" t="s">
        <v>340</v>
      </c>
      <c r="C41" s="160" t="n">
        <v>468</v>
      </c>
      <c r="D41" s="179"/>
      <c r="E41" s="179"/>
      <c r="F41" s="179"/>
      <c r="G41" s="179"/>
      <c r="H41" s="179"/>
      <c r="I41" s="179"/>
      <c r="J41" s="179"/>
      <c r="K41" s="176"/>
    </row>
    <row r="42" customFormat="false" ht="11.25" hidden="false" customHeight="false" outlineLevel="0" collapsed="false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customFormat="false" ht="11.25" hidden="false" customHeight="false" outlineLevel="0" collapsed="false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</row>
    <row r="44" customFormat="false" ht="11.25" hidden="false" customHeight="false" outlineLevel="0" collapsed="false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customFormat="false" ht="11.25" hidden="false" customHeight="false" outlineLevel="0" collapsed="false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customFormat="false" ht="11.25" hidden="false" customHeight="false" outlineLevel="0" collapsed="false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customFormat="false" ht="11.25" hidden="false" customHeight="false" outlineLevel="0" collapsed="false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customFormat="false" ht="11.25" hidden="false" customHeight="false" outlineLevel="0" collapsed="false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customFormat="false" ht="11.25" hidden="false" customHeight="false" outlineLevel="0" collapsed="false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customFormat="false" ht="11.25" hidden="false" customHeight="false" outlineLevel="0" collapsed="false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customFormat="false" ht="11.25" hidden="false" customHeight="false" outlineLevel="0" collapsed="false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customFormat="false" ht="11.25" hidden="false" customHeight="false" outlineLevel="0" collapsed="false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customFormat="false" ht="11.25" hidden="false" customHeight="false" outlineLevel="0" collapsed="false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</row>
    <row r="54" customFormat="false" ht="11.25" hidden="false" customHeight="false" outlineLevel="0" collapsed="false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  <row r="55" customFormat="false" ht="11.25" hidden="false" customHeight="false" outlineLevel="0" collapsed="false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customFormat="false" ht="11.25" hidden="false" customHeight="false" outlineLevel="0" collapsed="false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customFormat="false" ht="11.25" hidden="false" customHeight="false" outlineLevel="0" collapsed="false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customFormat="false" ht="11.25" hidden="false" customHeight="false" outlineLevel="0" collapsed="false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customFormat="false" ht="11.25" hidden="false" customHeight="false" outlineLevel="0" collapsed="false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customFormat="false" ht="11.25" hidden="false" customHeight="false" outlineLevel="0" collapsed="false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1" customFormat="false" ht="11.25" hidden="false" customHeight="false" outlineLevel="0" collapsed="false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2" customFormat="false" ht="11.25" hidden="false" customHeight="false" outlineLevel="0" collapsed="false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customFormat="false" ht="11.25" hidden="false" customHeight="false" outlineLevel="0" collapsed="false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  <row r="64" customFormat="false" ht="11.25" hidden="false" customHeight="false" outlineLevel="0" collapsed="false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customFormat="false" ht="11.25" hidden="false" customHeight="false" outlineLevel="0" collapsed="false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customFormat="false" ht="11.25" hidden="false" customHeight="false" outlineLevel="0" collapsed="false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customFormat="false" ht="11.25" hidden="false" customHeight="false" outlineLevel="0" collapsed="false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customFormat="false" ht="11.25" hidden="false" customHeight="false" outlineLevel="0" collapsed="false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customFormat="false" ht="11.25" hidden="false" customHeight="false" outlineLevel="0" collapsed="false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customFormat="false" ht="11.25" hidden="false" customHeight="false" outlineLevel="0" collapsed="false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customFormat="false" ht="11.25" hidden="false" customHeight="false" outlineLevel="0" collapsed="false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customFormat="false" ht="11.25" hidden="false" customHeight="false" outlineLevel="0" collapsed="false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customFormat="false" ht="11.25" hidden="false" customHeight="false" outlineLevel="0" collapsed="false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customFormat="false" ht="11.25" hidden="false" customHeight="false" outlineLevel="0" collapsed="false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customFormat="false" ht="11.25" hidden="false" customHeight="false" outlineLevel="0" collapsed="false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customFormat="false" ht="11.25" hidden="false" customHeight="false" outlineLevel="0" collapsed="false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customFormat="false" ht="11.25" hidden="false" customHeight="false" outlineLevel="0" collapsed="false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customFormat="false" ht="11.25" hidden="false" customHeight="false" outlineLevel="0" collapsed="false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customFormat="false" ht="11.25" hidden="false" customHeight="false" outlineLevel="0" collapsed="false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customFormat="false" ht="11.25" hidden="false" customHeight="false" outlineLevel="0" collapsed="false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customFormat="false" ht="11.25" hidden="false" customHeight="false" outlineLevel="0" collapsed="false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customFormat="false" ht="11.25" hidden="false" customHeight="false" outlineLevel="0" collapsed="false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customFormat="false" ht="11.25" hidden="false" customHeight="false" outlineLevel="0" collapsed="false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customFormat="false" ht="11.25" hidden="false" customHeight="false" outlineLevel="0" collapsed="false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customFormat="false" ht="11.25" hidden="false" customHeight="false" outlineLevel="0" collapsed="false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customFormat="false" ht="11.25" hidden="false" customHeight="false" outlineLevel="0" collapsed="false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customFormat="false" ht="11.25" hidden="false" customHeight="false" outlineLevel="0" collapsed="false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customFormat="false" ht="11.25" hidden="false" customHeight="false" outlineLevel="0" collapsed="false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customFormat="false" ht="11.25" hidden="false" customHeight="false" outlineLevel="0" collapsed="false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customFormat="false" ht="11.25" hidden="false" customHeight="false" outlineLevel="0" collapsed="false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customFormat="false" ht="11.25" hidden="false" customHeight="false" outlineLevel="0" collapsed="false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customFormat="false" ht="11.25" hidden="false" customHeight="false" outlineLevel="0" collapsed="false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customFormat="false" ht="11.25" hidden="false" customHeight="false" outlineLevel="0" collapsed="false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customFormat="false" ht="11.25" hidden="false" customHeight="false" outlineLevel="0" collapsed="false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customFormat="false" ht="11.25" hidden="false" customHeight="false" outlineLevel="0" collapsed="false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customFormat="false" ht="11.25" hidden="false" customHeight="false" outlineLevel="0" collapsed="false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customFormat="false" ht="11.25" hidden="false" customHeight="false" outlineLevel="0" collapsed="false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customFormat="false" ht="11.25" hidden="false" customHeight="false" outlineLevel="0" collapsed="false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customFormat="false" ht="11.25" hidden="false" customHeight="false" outlineLevel="0" collapsed="false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customFormat="false" ht="11.25" hidden="false" customHeight="false" outlineLevel="0" collapsed="false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customFormat="false" ht="11.25" hidden="false" customHeight="false" outlineLevel="0" collapsed="false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</row>
    <row r="102" customFormat="false" ht="11.25" hidden="false" customHeight="false" outlineLevel="0" collapsed="false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customFormat="false" ht="11.25" hidden="false" customHeight="false" outlineLevel="0" collapsed="false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</row>
    <row r="104" customFormat="false" ht="11.25" hidden="false" customHeight="false" outlineLevel="0" collapsed="false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customFormat="false" ht="11.25" hidden="false" customHeight="false" outlineLevel="0" collapsed="false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</row>
    <row r="106" customFormat="false" ht="11.25" hidden="false" customHeight="false" outlineLevel="0" collapsed="false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</row>
    <row r="107" customFormat="false" ht="11.25" hidden="false" customHeight="false" outlineLevel="0" collapsed="false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</row>
    <row r="108" customFormat="false" ht="11.25" hidden="false" customHeight="false" outlineLevel="0" collapsed="false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</row>
    <row r="109" customFormat="false" ht="11.25" hidden="false" customHeight="false" outlineLevel="0" collapsed="false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</row>
    <row r="110" customFormat="false" ht="11.25" hidden="false" customHeight="false" outlineLevel="0" collapsed="false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1" customFormat="false" ht="11.25" hidden="false" customHeight="false" outlineLevel="0" collapsed="false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</row>
    <row r="112" customFormat="false" ht="11.25" hidden="false" customHeight="false" outlineLevel="0" collapsed="false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customFormat="false" ht="11.25" hidden="false" customHeight="false" outlineLevel="0" collapsed="false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customFormat="false" ht="11.25" hidden="false" customHeight="false" outlineLevel="0" collapsed="false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customFormat="false" ht="11.25" hidden="false" customHeight="false" outlineLevel="0" collapsed="false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customFormat="false" ht="11.25" hidden="false" customHeight="false" outlineLevel="0" collapsed="false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customFormat="false" ht="11.25" hidden="false" customHeight="false" outlineLevel="0" collapsed="false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customFormat="false" ht="11.25" hidden="false" customHeight="false" outlineLevel="0" collapsed="false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customFormat="false" ht="11.25" hidden="false" customHeight="false" outlineLevel="0" collapsed="false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customFormat="false" ht="11.25" hidden="false" customHeight="false" outlineLevel="0" collapsed="false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customFormat="false" ht="11.25" hidden="false" customHeight="false" outlineLevel="0" collapsed="false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customFormat="false" ht="11.25" hidden="false" customHeight="false" outlineLevel="0" collapsed="false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customFormat="false" ht="11.25" hidden="false" customHeight="false" outlineLevel="0" collapsed="false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customFormat="false" ht="11.25" hidden="false" customHeight="false" outlineLevel="0" collapsed="false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customFormat="false" ht="11.25" hidden="false" customHeight="false" outlineLevel="0" collapsed="false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customFormat="false" ht="11.25" hidden="false" customHeight="false" outlineLevel="0" collapsed="false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customFormat="false" ht="11.25" hidden="false" customHeight="false" outlineLevel="0" collapsed="false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customFormat="false" ht="11.25" hidden="false" customHeight="false" outlineLevel="0" collapsed="false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customFormat="false" ht="11.25" hidden="false" customHeight="false" outlineLevel="0" collapsed="false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customFormat="false" ht="11.25" hidden="false" customHeight="false" outlineLevel="0" collapsed="false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customFormat="false" ht="11.25" hidden="false" customHeight="false" outlineLevel="0" collapsed="false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customFormat="false" ht="11.25" hidden="false" customHeight="false" outlineLevel="0" collapsed="false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customFormat="false" ht="11.25" hidden="false" customHeight="false" outlineLevel="0" collapsed="false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customFormat="false" ht="11.25" hidden="false" customHeight="false" outlineLevel="0" collapsed="false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customFormat="false" ht="11.25" hidden="false" customHeight="false" outlineLevel="0" collapsed="false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customFormat="false" ht="11.25" hidden="false" customHeight="false" outlineLevel="0" collapsed="false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customFormat="false" ht="11.25" hidden="false" customHeight="false" outlineLevel="0" collapsed="false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customFormat="false" ht="11.25" hidden="false" customHeight="false" outlineLevel="0" collapsed="false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customFormat="false" ht="11.25" hidden="false" customHeight="false" outlineLevel="0" collapsed="false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customFormat="false" ht="11.25" hidden="false" customHeight="false" outlineLevel="0" collapsed="false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customFormat="false" ht="11.25" hidden="false" customHeight="false" outlineLevel="0" collapsed="false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customFormat="false" ht="11.25" hidden="false" customHeight="false" outlineLevel="0" collapsed="false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customFormat="false" ht="11.25" hidden="false" customHeight="false" outlineLevel="0" collapsed="false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customFormat="false" ht="11.25" hidden="false" customHeight="false" outlineLevel="0" collapsed="false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customFormat="false" ht="11.25" hidden="false" customHeight="false" outlineLevel="0" collapsed="false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customFormat="false" ht="11.25" hidden="false" customHeight="false" outlineLevel="0" collapsed="false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customFormat="false" ht="11.25" hidden="false" customHeight="false" outlineLevel="0" collapsed="false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customFormat="false" ht="11.25" hidden="false" customHeight="false" outlineLevel="0" collapsed="false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customFormat="false" ht="11.25" hidden="false" customHeight="false" outlineLevel="0" collapsed="false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customFormat="false" ht="11.25" hidden="false" customHeight="false" outlineLevel="0" collapsed="false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customFormat="false" ht="11.25" hidden="false" customHeight="false" outlineLevel="0" collapsed="false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customFormat="false" ht="11.25" hidden="false" customHeight="false" outlineLevel="0" collapsed="false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customFormat="false" ht="11.25" hidden="false" customHeight="false" outlineLevel="0" collapsed="false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customFormat="false" ht="11.25" hidden="false" customHeight="false" outlineLevel="0" collapsed="false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customFormat="false" ht="11.25" hidden="false" customHeight="false" outlineLevel="0" collapsed="false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customFormat="false" ht="11.25" hidden="false" customHeight="false" outlineLevel="0" collapsed="false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customFormat="false" ht="11.25" hidden="false" customHeight="false" outlineLevel="0" collapsed="false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customFormat="false" ht="11.25" hidden="false" customHeight="false" outlineLevel="0" collapsed="false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customFormat="false" ht="11.25" hidden="false" customHeight="false" outlineLevel="0" collapsed="false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customFormat="false" ht="11.25" hidden="false" customHeight="false" outlineLevel="0" collapsed="false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customFormat="false" ht="11.25" hidden="false" customHeight="false" outlineLevel="0" collapsed="false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customFormat="false" ht="11.25" hidden="false" customHeight="false" outlineLevel="0" collapsed="false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customFormat="false" ht="11.25" hidden="false" customHeight="false" outlineLevel="0" collapsed="false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customFormat="false" ht="11.25" hidden="false" customHeight="false" outlineLevel="0" collapsed="false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customFormat="false" ht="11.25" hidden="false" customHeight="false" outlineLevel="0" collapsed="false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customFormat="false" ht="11.25" hidden="false" customHeight="false" outlineLevel="0" collapsed="false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customFormat="false" ht="11.25" hidden="false" customHeight="false" outlineLevel="0" collapsed="false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customFormat="false" ht="11.25" hidden="false" customHeight="false" outlineLevel="0" collapsed="false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customFormat="false" ht="11.25" hidden="false" customHeight="false" outlineLevel="0" collapsed="false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customFormat="false" ht="11.25" hidden="false" customHeight="false" outlineLevel="0" collapsed="false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customFormat="false" ht="11.25" hidden="false" customHeight="false" outlineLevel="0" collapsed="false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customFormat="false" ht="11.25" hidden="false" customHeight="false" outlineLevel="0" collapsed="false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customFormat="false" ht="11.25" hidden="false" customHeight="false" outlineLevel="0" collapsed="false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</row>
  </sheetData>
  <mergeCells count="2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A15:G15"/>
    <mergeCell ref="A16:A18"/>
    <mergeCell ref="B16:B18"/>
    <mergeCell ref="C16:C18"/>
    <mergeCell ref="D16:D18"/>
    <mergeCell ref="E16:E18"/>
    <mergeCell ref="F16:F18"/>
    <mergeCell ref="G16:I16"/>
    <mergeCell ref="J16:J18"/>
    <mergeCell ref="G17:G18"/>
    <mergeCell ref="H17:I17"/>
  </mergeCells>
  <printOptions headings="false" gridLines="false" gridLinesSet="true" horizontalCentered="false" verticalCentered="false"/>
  <pageMargins left="0.39375" right="0.39375" top="0.39375" bottom="0.39375" header="0.511805555555555" footer="0.39375"/>
  <pageSetup paperSize="9" scale="100" firstPageNumber="1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&amp;LB40B80C8&amp;CФорма № 1, Підрозділ: Томашпільський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F2" activeCellId="0" sqref="F2:F5"/>
    </sheetView>
  </sheetViews>
  <sheetFormatPr defaultRowHeight="12.75" zeroHeight="false" outlineLevelRow="0" outlineLevelCol="0"/>
  <cols>
    <col collapsed="false" customWidth="true" hidden="false" outlineLevel="0" max="1" min="1" style="187" width="3.56"/>
    <col collapsed="false" customWidth="true" hidden="false" outlineLevel="0" max="2" min="2" style="187" width="3.28"/>
    <col collapsed="false" customWidth="true" hidden="false" outlineLevel="0" max="3" min="3" style="187" width="28.82"/>
    <col collapsed="false" customWidth="true" hidden="false" outlineLevel="0" max="4" min="4" style="188" width="20.39"/>
    <col collapsed="false" customWidth="true" hidden="false" outlineLevel="0" max="5" min="5" style="187" width="7.98"/>
    <col collapsed="false" customWidth="true" hidden="false" outlineLevel="0" max="6" min="6" style="187" width="8.27"/>
    <col collapsed="false" customWidth="true" hidden="false" outlineLevel="0" max="7" min="7" style="187" width="7.41"/>
    <col collapsed="false" customWidth="true" hidden="false" outlineLevel="0" max="8" min="8" style="187" width="6.27"/>
    <col collapsed="false" customWidth="true" hidden="false" outlineLevel="0" max="10" min="9" style="187" width="7.41"/>
    <col collapsed="false" customWidth="true" hidden="false" outlineLevel="0" max="11" min="11" style="187" width="6.69"/>
    <col collapsed="false" customWidth="true" hidden="false" outlineLevel="0" max="12" min="12" style="187" width="8.69"/>
    <col collapsed="false" customWidth="true" hidden="false" outlineLevel="0" max="13" min="13" style="187" width="6.98"/>
    <col collapsed="false" customWidth="true" hidden="false" outlineLevel="0" max="14" min="14" style="187" width="5.7"/>
    <col collapsed="false" customWidth="true" hidden="false" outlineLevel="0" max="15" min="15" style="187" width="6.27"/>
    <col collapsed="false" customWidth="true" hidden="false" outlineLevel="0" max="16" min="16" style="187" width="6.84"/>
    <col collapsed="false" customWidth="true" hidden="false" outlineLevel="0" max="17" min="17" style="187" width="8.27"/>
    <col collapsed="false" customWidth="true" hidden="false" outlineLevel="0" max="257" min="18" style="187" width="9.13"/>
    <col collapsed="false" customWidth="true" hidden="false" outlineLevel="0" max="1025" min="258" style="0" width="9.13"/>
  </cols>
  <sheetData>
    <row r="1" customFormat="false" ht="17.25" hidden="false" customHeight="true" outlineLevel="0" collapsed="false">
      <c r="A1" s="189" t="s">
        <v>341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customFormat="false" ht="26.25" hidden="false" customHeight="true" outlineLevel="0" collapsed="false">
      <c r="A2" s="190" t="s">
        <v>53</v>
      </c>
      <c r="B2" s="191" t="s">
        <v>253</v>
      </c>
      <c r="C2" s="191"/>
      <c r="D2" s="190" t="s">
        <v>342</v>
      </c>
      <c r="E2" s="190" t="s">
        <v>343</v>
      </c>
      <c r="F2" s="190" t="s">
        <v>344</v>
      </c>
      <c r="G2" s="192" t="s">
        <v>285</v>
      </c>
      <c r="H2" s="193" t="s">
        <v>58</v>
      </c>
      <c r="I2" s="193"/>
      <c r="J2" s="193"/>
      <c r="K2" s="193"/>
      <c r="L2" s="190" t="s">
        <v>345</v>
      </c>
      <c r="M2" s="190" t="s">
        <v>346</v>
      </c>
      <c r="N2" s="190"/>
      <c r="O2" s="190"/>
      <c r="P2" s="190"/>
      <c r="Q2" s="190"/>
    </row>
    <row r="3" customFormat="false" ht="27" hidden="false" customHeight="true" outlineLevel="0" collapsed="false">
      <c r="A3" s="190"/>
      <c r="B3" s="191"/>
      <c r="C3" s="191"/>
      <c r="D3" s="190"/>
      <c r="E3" s="190"/>
      <c r="F3" s="190"/>
      <c r="G3" s="192"/>
      <c r="H3" s="194" t="s">
        <v>37</v>
      </c>
      <c r="I3" s="195" t="s">
        <v>224</v>
      </c>
      <c r="J3" s="195"/>
      <c r="K3" s="195"/>
      <c r="L3" s="190"/>
      <c r="M3" s="196" t="s">
        <v>347</v>
      </c>
      <c r="N3" s="196" t="s">
        <v>348</v>
      </c>
      <c r="O3" s="196" t="s">
        <v>349</v>
      </c>
      <c r="P3" s="196" t="s">
        <v>350</v>
      </c>
      <c r="Q3" s="196" t="s">
        <v>351</v>
      </c>
    </row>
    <row r="4" customFormat="false" ht="35.25" hidden="false" customHeight="true" outlineLevel="0" collapsed="false">
      <c r="A4" s="190"/>
      <c r="B4" s="191"/>
      <c r="C4" s="191"/>
      <c r="D4" s="190"/>
      <c r="E4" s="190"/>
      <c r="F4" s="190"/>
      <c r="G4" s="192"/>
      <c r="H4" s="194"/>
      <c r="I4" s="196" t="s">
        <v>352</v>
      </c>
      <c r="J4" s="196" t="s">
        <v>353</v>
      </c>
      <c r="K4" s="196" t="s">
        <v>354</v>
      </c>
      <c r="L4" s="190"/>
      <c r="M4" s="196"/>
      <c r="N4" s="196"/>
      <c r="O4" s="196"/>
      <c r="P4" s="196"/>
      <c r="Q4" s="196"/>
    </row>
    <row r="5" customFormat="false" ht="93.75" hidden="false" customHeight="true" outlineLevel="0" collapsed="false">
      <c r="A5" s="190"/>
      <c r="B5" s="191"/>
      <c r="C5" s="191"/>
      <c r="D5" s="190"/>
      <c r="E5" s="190"/>
      <c r="F5" s="190"/>
      <c r="G5" s="192"/>
      <c r="H5" s="194"/>
      <c r="I5" s="196"/>
      <c r="J5" s="196"/>
      <c r="K5" s="196"/>
      <c r="L5" s="190"/>
      <c r="M5" s="196"/>
      <c r="N5" s="196"/>
      <c r="O5" s="196"/>
      <c r="P5" s="196"/>
      <c r="Q5" s="196"/>
    </row>
    <row r="6" s="198" customFormat="true" ht="11.25" hidden="false" customHeight="true" outlineLevel="0" collapsed="false">
      <c r="A6" s="197" t="s">
        <v>42</v>
      </c>
      <c r="B6" s="197" t="s">
        <v>43</v>
      </c>
      <c r="C6" s="197"/>
      <c r="D6" s="197" t="s">
        <v>77</v>
      </c>
      <c r="E6" s="197" t="n">
        <v>1</v>
      </c>
      <c r="F6" s="197" t="n">
        <v>2</v>
      </c>
      <c r="G6" s="197" t="n">
        <v>3</v>
      </c>
      <c r="H6" s="197" t="n">
        <v>4</v>
      </c>
      <c r="I6" s="197" t="n">
        <v>5</v>
      </c>
      <c r="J6" s="197" t="n">
        <v>6</v>
      </c>
      <c r="K6" s="197" t="n">
        <v>7</v>
      </c>
      <c r="L6" s="197" t="n">
        <v>8</v>
      </c>
      <c r="M6" s="197" t="n">
        <v>9</v>
      </c>
      <c r="N6" s="197" t="n">
        <v>10</v>
      </c>
      <c r="O6" s="197" t="n">
        <v>11</v>
      </c>
      <c r="P6" s="197" t="n">
        <v>12</v>
      </c>
      <c r="Q6" s="197" t="n">
        <v>13</v>
      </c>
    </row>
    <row r="7" customFormat="false" ht="36.75" hidden="false" customHeight="true" outlineLevel="0" collapsed="false">
      <c r="A7" s="199" t="n">
        <v>1</v>
      </c>
      <c r="B7" s="200" t="s">
        <v>355</v>
      </c>
      <c r="C7" s="200"/>
      <c r="D7" s="201" t="s">
        <v>356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customFormat="false" ht="25.5" hidden="false" customHeight="true" outlineLevel="0" collapsed="false">
      <c r="A8" s="201" t="n">
        <v>2</v>
      </c>
      <c r="B8" s="200" t="s">
        <v>357</v>
      </c>
      <c r="C8" s="200"/>
      <c r="D8" s="199" t="s">
        <v>96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</row>
    <row r="9" customFormat="false" ht="24" hidden="false" customHeight="true" outlineLevel="0" collapsed="false">
      <c r="A9" s="201" t="n">
        <v>3</v>
      </c>
      <c r="B9" s="200" t="s">
        <v>358</v>
      </c>
      <c r="C9" s="200"/>
      <c r="D9" s="203" t="s">
        <v>359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</row>
    <row r="10" customFormat="false" ht="36.75" hidden="false" customHeight="true" outlineLevel="0" collapsed="false">
      <c r="A10" s="201" t="n">
        <v>4</v>
      </c>
      <c r="B10" s="200" t="s">
        <v>360</v>
      </c>
      <c r="C10" s="200"/>
      <c r="D10" s="199" t="s">
        <v>142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customFormat="false" ht="26.25" hidden="false" customHeight="true" outlineLevel="0" collapsed="false">
      <c r="A11" s="201" t="n">
        <v>5</v>
      </c>
      <c r="B11" s="200" t="s">
        <v>361</v>
      </c>
      <c r="C11" s="200"/>
      <c r="D11" s="204" t="s">
        <v>362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</row>
    <row r="12" customFormat="false" ht="39.75" hidden="false" customHeight="true" outlineLevel="0" collapsed="false">
      <c r="A12" s="201" t="n">
        <v>6</v>
      </c>
      <c r="B12" s="200" t="s">
        <v>363</v>
      </c>
      <c r="C12" s="200"/>
      <c r="D12" s="203" t="s">
        <v>364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customFormat="false" ht="14.25" hidden="false" customHeight="true" outlineLevel="0" collapsed="false">
      <c r="A13" s="201" t="n">
        <v>7</v>
      </c>
      <c r="B13" s="205" t="s">
        <v>181</v>
      </c>
      <c r="C13" s="205"/>
      <c r="D13" s="203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customFormat="false" ht="14.25" hidden="false" customHeight="true" outlineLevel="0" collapsed="false">
      <c r="A14" s="201" t="n">
        <v>8</v>
      </c>
      <c r="B14" s="206" t="s">
        <v>365</v>
      </c>
      <c r="C14" s="206"/>
      <c r="D14" s="199"/>
      <c r="E14" s="207" t="n">
        <f aca="false">E7+E8+E9+E10+E11+E12+E13</f>
        <v>0</v>
      </c>
      <c r="F14" s="208" t="n">
        <f aca="false">F7+F8+F9+F10+F11+F12+F13</f>
        <v>0</v>
      </c>
      <c r="G14" s="208" t="n">
        <f aca="false">G7+G8+G9+G10+G11+G12+G13</f>
        <v>0</v>
      </c>
      <c r="H14" s="208" t="n">
        <f aca="false">H7+H8+H9+H10+H11+H12+H13</f>
        <v>0</v>
      </c>
      <c r="I14" s="208" t="n">
        <f aca="false">I7+I8+I9+I10+I11+I12+I13</f>
        <v>0</v>
      </c>
      <c r="J14" s="208" t="n">
        <f aca="false">J7+J8+J9+J10+J11+J12+J13</f>
        <v>0</v>
      </c>
      <c r="K14" s="208" t="n">
        <f aca="false">K7+K8+K9+K10+K11+K12+K13</f>
        <v>0</v>
      </c>
      <c r="L14" s="208" t="n">
        <f aca="false">L7+L8+L9+L10+L11+L12+L13</f>
        <v>0</v>
      </c>
      <c r="M14" s="208" t="n">
        <f aca="false">M7+M8+M9+M10+M11+M12+M13</f>
        <v>0</v>
      </c>
      <c r="N14" s="208" t="n">
        <f aca="false">N7+N8+N9+N10+N11+N12+N13</f>
        <v>0</v>
      </c>
      <c r="O14" s="208" t="n">
        <f aca="false">O7+O8+O9+O10+O11+O12+O13</f>
        <v>0</v>
      </c>
      <c r="P14" s="208" t="n">
        <f aca="false">P7+P8+P9+P10+P11+P12+P13</f>
        <v>0</v>
      </c>
      <c r="Q14" s="208" t="n">
        <f aca="false">Q7+Q8+Q9+Q10+Q11+Q12+Q13</f>
        <v>0</v>
      </c>
    </row>
    <row r="15" customFormat="false" ht="26.25" hidden="false" customHeight="true" outlineLevel="0" collapsed="false">
      <c r="A15" s="199" t="n">
        <v>9</v>
      </c>
      <c r="B15" s="209" t="s">
        <v>366</v>
      </c>
      <c r="C15" s="209"/>
      <c r="D15" s="210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customFormat="false" ht="7.5" hidden="false" customHeight="true" outlineLevel="0" collapsed="false">
      <c r="A16" s="211"/>
      <c r="B16" s="211"/>
      <c r="C16" s="211"/>
      <c r="D16" s="198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</row>
    <row r="17" customFormat="false" ht="15.75" hidden="false" customHeight="true" outlineLevel="0" collapsed="false">
      <c r="A17" s="213" t="s">
        <v>367</v>
      </c>
      <c r="B17" s="213"/>
      <c r="C17" s="213"/>
      <c r="D17" s="213"/>
      <c r="E17" s="213"/>
      <c r="F17" s="213"/>
      <c r="G17" s="213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customFormat="false" ht="18" hidden="false" customHeight="true" outlineLevel="0" collapsed="false">
      <c r="A18" s="214" t="s">
        <v>368</v>
      </c>
      <c r="B18" s="215"/>
      <c r="C18" s="215"/>
      <c r="D18" s="201"/>
      <c r="E18" s="216"/>
      <c r="F18" s="216"/>
      <c r="G18" s="217"/>
      <c r="H18" s="211"/>
      <c r="I18" s="211"/>
      <c r="J18" s="211"/>
      <c r="K18" s="211"/>
      <c r="L18" s="211"/>
      <c r="M18" s="211"/>
      <c r="N18" s="211"/>
      <c r="O18" s="211"/>
      <c r="P18" s="211"/>
      <c r="Q18" s="211"/>
    </row>
    <row r="19" customFormat="false" ht="12.75" hidden="false" customHeight="false" outlineLevel="0" collapsed="false">
      <c r="A19" s="211"/>
      <c r="B19" s="211"/>
      <c r="C19" s="211"/>
      <c r="D19" s="19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</row>
    <row r="20" customFormat="false" ht="12.75" hidden="false" customHeight="false" outlineLevel="0" collapsed="false">
      <c r="A20" s="211"/>
      <c r="B20" s="211"/>
      <c r="C20" s="211"/>
      <c r="D20" s="198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</row>
    <row r="21" customFormat="false" ht="12.75" hidden="false" customHeight="false" outlineLevel="0" collapsed="false">
      <c r="A21" s="211"/>
      <c r="B21" s="211"/>
      <c r="C21" s="211"/>
      <c r="D21" s="198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customFormat="false" ht="12.75" hidden="false" customHeight="false" outlineLevel="0" collapsed="false">
      <c r="A22" s="211"/>
      <c r="B22" s="211"/>
      <c r="C22" s="211"/>
      <c r="D22" s="198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</row>
  </sheetData>
  <mergeCells count="31">
    <mergeCell ref="A1:Q1"/>
    <mergeCell ref="A2:A5"/>
    <mergeCell ref="B2:C5"/>
    <mergeCell ref="D2:D5"/>
    <mergeCell ref="E2:E5"/>
    <mergeCell ref="F2:F5"/>
    <mergeCell ref="G2:G5"/>
    <mergeCell ref="H2:K2"/>
    <mergeCell ref="L2:L5"/>
    <mergeCell ref="M2:Q2"/>
    <mergeCell ref="H3:H5"/>
    <mergeCell ref="I3:K3"/>
    <mergeCell ref="M3:M5"/>
    <mergeCell ref="N3:N5"/>
    <mergeCell ref="O3:O5"/>
    <mergeCell ref="P3:P5"/>
    <mergeCell ref="Q3:Q5"/>
    <mergeCell ref="I4:I5"/>
    <mergeCell ref="J4:J5"/>
    <mergeCell ref="K4:K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G17"/>
  </mergeCells>
  <printOptions headings="false" gridLines="false" gridLinesSet="true" horizontalCentered="false" verticalCentered="false"/>
  <pageMargins left="0.39375" right="0.39375" top="0.590277777777778" bottom="0.590277777777778" header="0.511805555555555" footer="0.39375"/>
  <pageSetup paperSize="9" scale="100" firstPageNumber="1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&amp;LB40B80C8&amp;CФорма № 1, Підрозділ: Томашпільський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6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31" activeCellId="0" sqref="B31"/>
    </sheetView>
  </sheetViews>
  <sheetFormatPr defaultRowHeight="12.75" zeroHeight="false" outlineLevelRow="0" outlineLevelCol="0"/>
  <cols>
    <col collapsed="false" customWidth="true" hidden="false" outlineLevel="0" max="1" min="1" style="171" width="5.13"/>
    <col collapsed="false" customWidth="true" hidden="false" outlineLevel="0" max="2" min="2" style="171" width="72.91"/>
    <col collapsed="false" customWidth="true" hidden="false" outlineLevel="0" max="3" min="3" style="171" width="9.84"/>
    <col collapsed="false" customWidth="true" hidden="false" outlineLevel="0" max="4" min="4" style="171" width="15.83"/>
    <col collapsed="false" customWidth="true" hidden="false" outlineLevel="0" max="5" min="5" style="171" width="11.27"/>
    <col collapsed="false" customWidth="true" hidden="false" outlineLevel="0" max="6" min="6" style="171" width="10.4"/>
    <col collapsed="false" customWidth="true" hidden="false" outlineLevel="0" max="7" min="7" style="171" width="10.84"/>
    <col collapsed="false" customWidth="true" hidden="false" outlineLevel="0" max="8" min="8" style="171" width="10.55"/>
    <col collapsed="false" customWidth="true" hidden="false" outlineLevel="0" max="9" min="9" style="171" width="21.54"/>
    <col collapsed="false" customWidth="true" hidden="false" outlineLevel="0" max="16" min="10" style="171" width="4.84"/>
    <col collapsed="false" customWidth="true" hidden="false" outlineLevel="0" max="257" min="17" style="171" width="9.13"/>
    <col collapsed="false" customWidth="true" hidden="false" outlineLevel="0" max="1025" min="258" style="0" width="9.13"/>
  </cols>
  <sheetData>
    <row r="1" s="171" customFormat="true" ht="21" hidden="false" customHeight="true" outlineLevel="0" collapsed="false">
      <c r="A1" s="218" t="s">
        <v>369</v>
      </c>
      <c r="B1" s="218"/>
      <c r="C1" s="218"/>
      <c r="D1" s="218"/>
      <c r="E1" s="218"/>
      <c r="F1" s="218"/>
      <c r="G1" s="218"/>
      <c r="H1" s="218"/>
      <c r="I1" s="218"/>
      <c r="J1" s="219"/>
      <c r="K1" s="219"/>
    </row>
    <row r="2" s="222" customFormat="true" ht="73.5" hidden="false" customHeight="true" outlineLevel="0" collapsed="false">
      <c r="A2" s="112" t="s">
        <v>53</v>
      </c>
      <c r="B2" s="112" t="s">
        <v>305</v>
      </c>
      <c r="C2" s="112" t="s">
        <v>370</v>
      </c>
      <c r="D2" s="112" t="s">
        <v>371</v>
      </c>
      <c r="E2" s="133" t="s">
        <v>284</v>
      </c>
      <c r="F2" s="133" t="s">
        <v>34</v>
      </c>
      <c r="G2" s="133" t="s">
        <v>286</v>
      </c>
      <c r="H2" s="220" t="s">
        <v>372</v>
      </c>
      <c r="I2" s="133" t="s">
        <v>307</v>
      </c>
      <c r="J2" s="221"/>
      <c r="K2" s="221"/>
    </row>
    <row r="3" s="171" customFormat="true" ht="12.75" hidden="false" customHeight="true" outlineLevel="0" collapsed="false">
      <c r="A3" s="139" t="s">
        <v>42</v>
      </c>
      <c r="B3" s="139" t="s">
        <v>43</v>
      </c>
      <c r="C3" s="139" t="s">
        <v>77</v>
      </c>
      <c r="D3" s="139" t="n">
        <v>1</v>
      </c>
      <c r="E3" s="139" t="n">
        <v>2</v>
      </c>
      <c r="F3" s="141" t="n">
        <v>3</v>
      </c>
      <c r="G3" s="141" t="n">
        <v>4</v>
      </c>
      <c r="H3" s="141" t="n">
        <v>5</v>
      </c>
      <c r="I3" s="223" t="n">
        <v>6</v>
      </c>
      <c r="J3" s="219"/>
      <c r="K3" s="219"/>
    </row>
    <row r="4" s="171" customFormat="true" ht="12" hidden="false" customHeight="true" outlineLevel="0" collapsed="false">
      <c r="A4" s="160" t="n">
        <v>1</v>
      </c>
      <c r="B4" s="162" t="s">
        <v>373</v>
      </c>
      <c r="C4" s="163" t="s">
        <v>374</v>
      </c>
      <c r="D4" s="96"/>
      <c r="E4" s="96"/>
      <c r="F4" s="96"/>
      <c r="G4" s="96"/>
      <c r="H4" s="96"/>
      <c r="I4" s="96"/>
      <c r="J4" s="219"/>
      <c r="K4" s="219"/>
    </row>
    <row r="5" s="171" customFormat="true" ht="12" hidden="false" customHeight="true" outlineLevel="0" collapsed="false">
      <c r="A5" s="160" t="n">
        <v>2</v>
      </c>
      <c r="B5" s="162" t="s">
        <v>375</v>
      </c>
      <c r="C5" s="163" t="s">
        <v>376</v>
      </c>
      <c r="D5" s="96"/>
      <c r="E5" s="96"/>
      <c r="F5" s="96"/>
      <c r="G5" s="96"/>
      <c r="H5" s="96"/>
      <c r="I5" s="96"/>
      <c r="J5" s="219"/>
      <c r="K5" s="219"/>
    </row>
    <row r="6" s="171" customFormat="true" ht="12" hidden="false" customHeight="true" outlineLevel="0" collapsed="false">
      <c r="A6" s="160" t="n">
        <v>3</v>
      </c>
      <c r="B6" s="162" t="s">
        <v>377</v>
      </c>
      <c r="C6" s="163" t="s">
        <v>378</v>
      </c>
      <c r="D6" s="96"/>
      <c r="E6" s="96"/>
      <c r="F6" s="96"/>
      <c r="G6" s="96"/>
      <c r="H6" s="96"/>
      <c r="I6" s="96"/>
      <c r="J6" s="219"/>
      <c r="K6" s="219"/>
    </row>
    <row r="7" s="171" customFormat="true" ht="12" hidden="false" customHeight="true" outlineLevel="0" collapsed="false">
      <c r="A7" s="160" t="n">
        <v>4</v>
      </c>
      <c r="B7" s="162" t="s">
        <v>379</v>
      </c>
      <c r="C7" s="163" t="s">
        <v>380</v>
      </c>
      <c r="D7" s="96"/>
      <c r="E7" s="96"/>
      <c r="F7" s="96"/>
      <c r="G7" s="96"/>
      <c r="H7" s="96"/>
      <c r="I7" s="96"/>
      <c r="J7" s="219"/>
      <c r="K7" s="219"/>
    </row>
    <row r="8" s="171" customFormat="true" ht="12" hidden="false" customHeight="true" outlineLevel="0" collapsed="false">
      <c r="A8" s="160" t="n">
        <v>5</v>
      </c>
      <c r="B8" s="162" t="s">
        <v>381</v>
      </c>
      <c r="C8" s="163" t="s">
        <v>382</v>
      </c>
      <c r="D8" s="96"/>
      <c r="E8" s="96"/>
      <c r="F8" s="96"/>
      <c r="G8" s="96"/>
      <c r="H8" s="96"/>
      <c r="I8" s="96"/>
      <c r="J8" s="219"/>
      <c r="K8" s="219"/>
    </row>
    <row r="9" s="171" customFormat="true" ht="14.25" hidden="false" customHeight="true" outlineLevel="0" collapsed="false">
      <c r="A9" s="160" t="n">
        <v>6</v>
      </c>
      <c r="B9" s="162" t="s">
        <v>383</v>
      </c>
      <c r="C9" s="163" t="s">
        <v>384</v>
      </c>
      <c r="D9" s="96"/>
      <c r="E9" s="96"/>
      <c r="F9" s="96"/>
      <c r="G9" s="96"/>
      <c r="H9" s="96"/>
      <c r="I9" s="96"/>
      <c r="J9" s="219"/>
      <c r="K9" s="219"/>
    </row>
    <row r="10" s="171" customFormat="true" ht="14.25" hidden="false" customHeight="true" outlineLevel="0" collapsed="false">
      <c r="A10" s="160" t="n">
        <v>7</v>
      </c>
      <c r="B10" s="162" t="s">
        <v>385</v>
      </c>
      <c r="C10" s="163" t="s">
        <v>386</v>
      </c>
      <c r="D10" s="96"/>
      <c r="E10" s="96"/>
      <c r="F10" s="96"/>
      <c r="G10" s="96"/>
      <c r="H10" s="96"/>
      <c r="I10" s="96"/>
      <c r="J10" s="219"/>
      <c r="K10" s="219"/>
    </row>
    <row r="11" s="171" customFormat="true" ht="23.25" hidden="false" customHeight="true" outlineLevel="0" collapsed="false">
      <c r="A11" s="160" t="n">
        <v>8</v>
      </c>
      <c r="B11" s="162" t="s">
        <v>387</v>
      </c>
      <c r="C11" s="163" t="s">
        <v>388</v>
      </c>
      <c r="D11" s="96"/>
      <c r="E11" s="96"/>
      <c r="F11" s="96"/>
      <c r="G11" s="96"/>
      <c r="H11" s="96"/>
      <c r="I11" s="96"/>
      <c r="J11" s="224"/>
      <c r="K11" s="219"/>
    </row>
    <row r="12" s="171" customFormat="true" ht="27" hidden="false" customHeight="true" outlineLevel="0" collapsed="false">
      <c r="A12" s="160" t="n">
        <v>9</v>
      </c>
      <c r="B12" s="162" t="s">
        <v>389</v>
      </c>
      <c r="C12" s="112" t="n">
        <v>410</v>
      </c>
      <c r="D12" s="96"/>
      <c r="E12" s="96"/>
      <c r="F12" s="96"/>
      <c r="G12" s="96"/>
      <c r="H12" s="96"/>
      <c r="I12" s="96"/>
      <c r="J12" s="225"/>
      <c r="K12" s="219"/>
    </row>
    <row r="13" s="171" customFormat="true" ht="12.75" hidden="false" customHeight="true" outlineLevel="0" collapsed="false">
      <c r="A13" s="160" t="n">
        <v>10</v>
      </c>
      <c r="B13" s="162" t="s">
        <v>390</v>
      </c>
      <c r="C13" s="112"/>
      <c r="D13" s="96"/>
      <c r="E13" s="96"/>
      <c r="F13" s="96"/>
      <c r="G13" s="96"/>
      <c r="H13" s="96"/>
      <c r="I13" s="96"/>
      <c r="J13" s="225"/>
      <c r="K13" s="219"/>
    </row>
    <row r="14" s="171" customFormat="true" ht="11.25" hidden="false" customHeight="true" outlineLevel="0" collapsed="false">
      <c r="A14" s="160" t="n">
        <v>11</v>
      </c>
      <c r="B14" s="162" t="s">
        <v>391</v>
      </c>
      <c r="C14" s="112" t="n">
        <v>414</v>
      </c>
      <c r="D14" s="96"/>
      <c r="E14" s="96"/>
      <c r="F14" s="96"/>
      <c r="G14" s="96"/>
      <c r="H14" s="96"/>
      <c r="I14" s="96"/>
      <c r="J14" s="225"/>
      <c r="K14" s="219"/>
    </row>
    <row r="15" s="171" customFormat="true" ht="12" hidden="false" customHeight="true" outlineLevel="0" collapsed="false">
      <c r="A15" s="160" t="n">
        <v>12</v>
      </c>
      <c r="B15" s="162" t="s">
        <v>392</v>
      </c>
      <c r="C15" s="112"/>
      <c r="D15" s="96"/>
      <c r="E15" s="96"/>
      <c r="F15" s="96"/>
      <c r="G15" s="96"/>
      <c r="H15" s="96"/>
      <c r="I15" s="96"/>
      <c r="J15" s="225"/>
      <c r="K15" s="219"/>
    </row>
    <row r="16" s="171" customFormat="true" ht="15" hidden="false" customHeight="true" outlineLevel="0" collapsed="false">
      <c r="A16" s="160" t="n">
        <v>13</v>
      </c>
      <c r="B16" s="162" t="s">
        <v>393</v>
      </c>
      <c r="C16" s="112"/>
      <c r="D16" s="96"/>
      <c r="E16" s="96"/>
      <c r="F16" s="96"/>
      <c r="G16" s="96"/>
      <c r="H16" s="96"/>
      <c r="I16" s="96"/>
      <c r="J16" s="224"/>
      <c r="K16" s="219"/>
    </row>
    <row r="17" s="171" customFormat="true" ht="15.75" hidden="false" customHeight="true" outlineLevel="0" collapsed="false">
      <c r="A17" s="160" t="n">
        <v>14</v>
      </c>
      <c r="B17" s="162" t="s">
        <v>332</v>
      </c>
      <c r="C17" s="112"/>
      <c r="D17" s="96"/>
      <c r="E17" s="96"/>
      <c r="F17" s="96"/>
      <c r="G17" s="96"/>
      <c r="H17" s="96"/>
      <c r="I17" s="96"/>
      <c r="J17" s="219"/>
      <c r="K17" s="219"/>
    </row>
    <row r="18" s="171" customFormat="true" ht="12.75" hidden="false" customHeight="true" outlineLevel="0" collapsed="false">
      <c r="A18" s="160" t="n">
        <v>15</v>
      </c>
      <c r="B18" s="183" t="s">
        <v>394</v>
      </c>
      <c r="C18" s="112"/>
      <c r="D18" s="150" t="n">
        <f aca="false">SUM(D4:D17)</f>
        <v>0</v>
      </c>
      <c r="E18" s="150" t="n">
        <f aca="false">SUM(E4:E17)</f>
        <v>0</v>
      </c>
      <c r="F18" s="150" t="n">
        <f aca="false">SUM(F4:F17)</f>
        <v>0</v>
      </c>
      <c r="G18" s="150" t="n">
        <f aca="false">SUM(G4:G17)</f>
        <v>0</v>
      </c>
      <c r="H18" s="150" t="n">
        <f aca="false">SUM(H4:H17)</f>
        <v>0</v>
      </c>
      <c r="I18" s="150" t="n">
        <f aca="false">SUM(I4:I17)</f>
        <v>0</v>
      </c>
      <c r="J18" s="219"/>
      <c r="K18" s="219"/>
    </row>
    <row r="19" s="171" customFormat="true" ht="12.75" hidden="false" customHeight="true" outlineLevel="0" collapsed="false">
      <c r="A19" s="160" t="n">
        <v>16</v>
      </c>
      <c r="B19" s="226" t="s">
        <v>321</v>
      </c>
      <c r="C19" s="179"/>
      <c r="D19" s="99"/>
      <c r="E19" s="99"/>
      <c r="F19" s="99"/>
      <c r="G19" s="99"/>
      <c r="H19" s="99"/>
      <c r="I19" s="99"/>
      <c r="J19" s="219"/>
      <c r="K19" s="219"/>
    </row>
    <row r="20" s="171" customFormat="true" ht="12.75" hidden="false" customHeight="true" outlineLevel="0" collapsed="false">
      <c r="A20" s="160" t="n">
        <v>17</v>
      </c>
      <c r="B20" s="226" t="s">
        <v>395</v>
      </c>
      <c r="C20" s="179"/>
      <c r="D20" s="99"/>
      <c r="E20" s="99"/>
      <c r="F20" s="99"/>
      <c r="G20" s="99"/>
      <c r="H20" s="99"/>
      <c r="I20" s="99"/>
      <c r="J20" s="219"/>
      <c r="K20" s="219"/>
    </row>
    <row r="21" s="171" customFormat="true" ht="3.75" hidden="false" customHeight="true" outlineLevel="0" collapsed="false">
      <c r="A21" s="227"/>
      <c r="B21" s="228"/>
      <c r="C21" s="229"/>
      <c r="D21" s="230"/>
      <c r="E21" s="230"/>
      <c r="F21" s="230"/>
      <c r="G21" s="230"/>
      <c r="H21" s="230"/>
      <c r="I21" s="230"/>
      <c r="J21" s="219"/>
      <c r="K21" s="219"/>
    </row>
    <row r="22" customFormat="false" ht="15" hidden="false" customHeight="true" outlineLevel="0" collapsed="false">
      <c r="A22" s="227"/>
      <c r="B22" s="231"/>
      <c r="C22" s="231"/>
      <c r="D22" s="231"/>
      <c r="E22" s="231"/>
      <c r="F22" s="219"/>
      <c r="G22" s="219"/>
      <c r="H22" s="219"/>
      <c r="I22" s="219"/>
      <c r="J22" s="219"/>
      <c r="K22" s="219"/>
    </row>
    <row r="23" customFormat="false" ht="15" hidden="false" customHeight="true" outlineLevel="0" collapsed="false">
      <c r="A23" s="227"/>
      <c r="B23" s="232"/>
      <c r="C23" s="233" t="s">
        <v>396</v>
      </c>
      <c r="D23" s="234"/>
      <c r="E23" s="235"/>
      <c r="F23" s="235"/>
      <c r="G23" s="236"/>
      <c r="H23" s="237" t="s">
        <v>397</v>
      </c>
      <c r="I23" s="237"/>
      <c r="J23" s="238"/>
      <c r="K23" s="239"/>
      <c r="L23" s="240"/>
      <c r="M23" s="241"/>
      <c r="N23" s="241"/>
      <c r="O23" s="241"/>
      <c r="P23" s="241"/>
      <c r="Q23" s="241"/>
    </row>
    <row r="24" customFormat="false" ht="15" hidden="false" customHeight="true" outlineLevel="0" collapsed="false">
      <c r="A24" s="227"/>
      <c r="B24" s="242"/>
      <c r="C24" s="243"/>
      <c r="D24" s="243"/>
      <c r="E24" s="244" t="s">
        <v>398</v>
      </c>
      <c r="F24" s="244"/>
      <c r="G24" s="245"/>
      <c r="H24" s="246" t="s">
        <v>399</v>
      </c>
      <c r="I24" s="246"/>
      <c r="J24" s="247"/>
      <c r="K24" s="239"/>
      <c r="L24" s="240"/>
      <c r="M24" s="248"/>
      <c r="N24" s="248"/>
      <c r="O24" s="249"/>
      <c r="P24" s="248"/>
      <c r="Q24" s="248"/>
    </row>
    <row r="25" customFormat="false" ht="11.25" hidden="false" customHeight="true" outlineLevel="0" collapsed="false">
      <c r="A25" s="227"/>
      <c r="B25" s="242"/>
      <c r="C25" s="243"/>
      <c r="D25" s="243"/>
      <c r="E25" s="245"/>
      <c r="F25" s="245"/>
      <c r="G25" s="245"/>
      <c r="H25" s="245"/>
      <c r="I25" s="245"/>
      <c r="J25" s="247"/>
      <c r="K25" s="239"/>
      <c r="L25" s="240"/>
      <c r="M25" s="248"/>
      <c r="N25" s="248"/>
      <c r="O25" s="249"/>
      <c r="P25" s="248"/>
      <c r="Q25" s="248"/>
    </row>
    <row r="26" customFormat="false" ht="15" hidden="false" customHeight="true" outlineLevel="0" collapsed="false">
      <c r="A26" s="227"/>
      <c r="B26" s="250"/>
      <c r="C26" s="251" t="s">
        <v>400</v>
      </c>
      <c r="D26" s="252"/>
      <c r="E26" s="235"/>
      <c r="F26" s="235"/>
      <c r="G26" s="253"/>
      <c r="H26" s="237" t="s">
        <v>401</v>
      </c>
      <c r="I26" s="237"/>
      <c r="J26" s="247"/>
      <c r="K26" s="239"/>
      <c r="L26" s="240"/>
      <c r="M26" s="240"/>
      <c r="N26" s="240"/>
      <c r="O26" s="240"/>
      <c r="P26" s="240"/>
      <c r="Q26" s="240"/>
    </row>
    <row r="27" customFormat="false" ht="15" hidden="false" customHeight="true" outlineLevel="0" collapsed="false">
      <c r="A27" s="231"/>
      <c r="B27" s="242"/>
      <c r="C27" s="243"/>
      <c r="D27" s="243"/>
      <c r="E27" s="244" t="s">
        <v>398</v>
      </c>
      <c r="F27" s="244"/>
      <c r="G27" s="245"/>
      <c r="H27" s="246" t="s">
        <v>399</v>
      </c>
      <c r="I27" s="246"/>
      <c r="J27" s="247"/>
      <c r="K27" s="239"/>
      <c r="L27" s="240"/>
      <c r="M27" s="240"/>
      <c r="N27" s="240"/>
      <c r="O27" s="240"/>
      <c r="P27" s="240"/>
      <c r="Q27" s="240"/>
    </row>
    <row r="28" customFormat="false" ht="11.25" hidden="false" customHeight="true" outlineLevel="0" collapsed="false">
      <c r="A28" s="231"/>
      <c r="B28" s="242"/>
      <c r="C28" s="243"/>
      <c r="D28" s="243"/>
      <c r="E28" s="245"/>
      <c r="F28" s="245"/>
      <c r="G28" s="245"/>
      <c r="H28" s="245"/>
      <c r="I28" s="245"/>
      <c r="J28" s="247"/>
      <c r="K28" s="239"/>
      <c r="L28" s="240"/>
      <c r="M28" s="240"/>
      <c r="N28" s="240"/>
      <c r="O28" s="240"/>
      <c r="P28" s="240"/>
      <c r="Q28" s="240"/>
    </row>
    <row r="29" customFormat="false" ht="11.25" hidden="false" customHeight="true" outlineLevel="0" collapsed="false">
      <c r="A29" s="254"/>
      <c r="B29" s="242"/>
      <c r="C29" s="243"/>
      <c r="D29" s="243"/>
      <c r="E29" s="243"/>
      <c r="F29" s="243"/>
      <c r="G29" s="252"/>
      <c r="H29" s="252"/>
      <c r="I29" s="252"/>
      <c r="J29" s="247"/>
      <c r="K29" s="239"/>
      <c r="L29" s="240"/>
      <c r="M29" s="240"/>
      <c r="N29" s="240"/>
      <c r="O29" s="240"/>
      <c r="P29" s="240"/>
      <c r="Q29" s="240"/>
    </row>
    <row r="30" customFormat="false" ht="15" hidden="false" customHeight="true" outlineLevel="0" collapsed="false">
      <c r="A30" s="254"/>
      <c r="B30" s="255"/>
      <c r="C30" s="256" t="s">
        <v>402</v>
      </c>
      <c r="D30" s="256"/>
      <c r="E30" s="257" t="s">
        <v>403</v>
      </c>
      <c r="F30" s="257"/>
      <c r="G30" s="257"/>
      <c r="H30" s="252"/>
      <c r="I30" s="252"/>
      <c r="J30" s="247"/>
      <c r="K30" s="239"/>
      <c r="L30" s="240"/>
      <c r="M30" s="240"/>
      <c r="N30" s="240"/>
      <c r="O30" s="240"/>
      <c r="P30" s="240"/>
      <c r="Q30" s="240"/>
    </row>
    <row r="31" customFormat="false" ht="15" hidden="false" customHeight="true" outlineLevel="0" collapsed="false">
      <c r="A31" s="254"/>
      <c r="B31" s="248"/>
      <c r="C31" s="256" t="s">
        <v>404</v>
      </c>
      <c r="D31" s="256"/>
      <c r="E31" s="257" t="s">
        <v>403</v>
      </c>
      <c r="F31" s="257"/>
      <c r="G31" s="257"/>
      <c r="H31" s="252"/>
      <c r="I31" s="252"/>
      <c r="J31" s="247"/>
      <c r="K31" s="239"/>
      <c r="L31" s="240"/>
      <c r="M31" s="240"/>
      <c r="N31" s="240"/>
      <c r="O31" s="240"/>
      <c r="P31" s="240"/>
      <c r="Q31" s="240"/>
    </row>
    <row r="32" customFormat="false" ht="15" hidden="false" customHeight="true" outlineLevel="0" collapsed="false">
      <c r="A32" s="254"/>
      <c r="B32" s="258"/>
      <c r="C32" s="252" t="s">
        <v>405</v>
      </c>
      <c r="D32" s="252"/>
      <c r="E32" s="257"/>
      <c r="F32" s="257"/>
      <c r="G32" s="257"/>
      <c r="H32" s="259"/>
      <c r="I32" s="259"/>
      <c r="K32" s="239"/>
      <c r="L32" s="240"/>
      <c r="M32" s="240"/>
      <c r="N32" s="240"/>
      <c r="O32" s="240"/>
      <c r="P32" s="240"/>
      <c r="Q32" s="240"/>
    </row>
    <row r="33" customFormat="false" ht="15" hidden="false" customHeight="true" outlineLevel="0" collapsed="false">
      <c r="A33" s="254"/>
      <c r="B33" s="254"/>
      <c r="C33" s="259"/>
      <c r="D33" s="259"/>
      <c r="E33" s="259"/>
      <c r="F33" s="259"/>
      <c r="G33" s="259"/>
      <c r="H33" s="259"/>
      <c r="I33" s="259"/>
      <c r="J33" s="219"/>
      <c r="K33" s="219"/>
    </row>
    <row r="34" customFormat="false" ht="15" hidden="false" customHeight="true" outlineLevel="0" collapsed="false">
      <c r="A34" s="254"/>
      <c r="B34" s="254"/>
      <c r="C34" s="260" t="s">
        <v>406</v>
      </c>
      <c r="D34" s="260"/>
      <c r="E34" s="261"/>
      <c r="F34" s="261"/>
      <c r="G34" s="261"/>
      <c r="H34" s="261"/>
      <c r="I34" s="261"/>
      <c r="J34" s="219"/>
      <c r="K34" s="219"/>
    </row>
    <row r="65" customFormat="false" ht="12.75" hidden="false" customHeight="false" outlineLevel="0" collapsed="false">
      <c r="H65" s="254"/>
    </row>
  </sheetData>
  <mergeCells count="15">
    <mergeCell ref="A1:I1"/>
    <mergeCell ref="E23:F23"/>
    <mergeCell ref="H23:I23"/>
    <mergeCell ref="M23:Q23"/>
    <mergeCell ref="E24:F24"/>
    <mergeCell ref="H24:I24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</mergeCells>
  <printOptions headings="false" gridLines="false" gridLinesSet="true" horizontalCentered="false" verticalCentered="false"/>
  <pageMargins left="0.39375" right="0.39375" top="0.590277777777778" bottom="0.590277777777778" header="0.511805555555555" footer="0.39375"/>
  <pageSetup paperSize="9" scale="100" firstPageNumber="1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&amp;LB40B80C8&amp;CФорма № 1, Підрозділ: Томашпільський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2004-04-20T17:33:35Z</dcterms:created>
  <dc:creator>ДП "ІСС"</dc:creator>
  <dc:description/>
  <dc:language>en-US</dc:language>
  <cp:lastModifiedBy>SamLab.ws</cp:lastModifiedBy>
  <cp:lastPrinted>2015-08-07T09:32:58Z</cp:lastPrinted>
  <dcterms:modified xsi:type="dcterms:W3CDTF">2015-08-07T09:34:52Z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1_00146_2.2015</vt:lpwstr>
  </property>
  <property fmtid="{D5CDD505-2E9C-101B-9397-08002B2CF9AE}" pid="3" name="?????? ??">
    <vt:lpwstr>3.13.0.500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B40B80C8</vt:lpwstr>
  </property>
  <property fmtid="{D5CDD505-2E9C-101B-9397-08002B2CF9AE}" pid="6" name="?.???? ???????">
    <vt:lpwstr>1A97458B</vt:lpwstr>
  </property>
  <property fmtid="{D5CDD505-2E9C-101B-9397-08002B2CF9AE}" pid="7" name="?????? ???????">
    <vt:lpwstr>30.06.2015</vt:lpwstr>
  </property>
  <property fmtid="{D5CDD505-2E9C-101B-9397-08002B2CF9AE}" pid="8" name="??????">
    <vt:lpwstr>перше півріччя 2015 року</vt:lpwstr>
  </property>
  <property fmtid="{D5CDD505-2E9C-101B-9397-08002B2CF9AE}" pid="9" name="??????? ???????">
    <vt:lpwstr>01.01.2015</vt:lpwstr>
  </property>
  <property fmtid="{D5CDD505-2E9C-101B-9397-08002B2CF9AE}" pid="10" name="?????????">
    <vt:lpwstr>Томашпільський районний суд Вінницької області</vt:lpwstr>
  </property>
  <property fmtid="{D5CDD505-2E9C-101B-9397-08002B2CF9AE}" pid="11" name="?????????DBID">
    <vt:i4>0</vt:i4>
  </property>
  <property fmtid="{D5CDD505-2E9C-101B-9397-08002B2CF9AE}" pid="12" name="?????????ID">
    <vt:i4>324</vt:i4>
  </property>
  <property fmtid="{D5CDD505-2E9C-101B-9397-08002B2CF9AE}" pid="13" name="??? ???? ?????">
    <vt:i4>1</vt:i4>
  </property>
  <property fmtid="{D5CDD505-2E9C-101B-9397-08002B2CF9AE}" pid="14" name="??? ?????">
    <vt:lpwstr>1</vt:lpwstr>
  </property>
  <property fmtid="{D5CDD505-2E9C-101B-9397-08002B2CF9AE}" pid="15" name="??? ?????DBID">
    <vt:i4>0</vt:i4>
  </property>
  <property fmtid="{D5CDD505-2E9C-101B-9397-08002B2CF9AE}" pid="16" name="??? ?????ID">
    <vt:i4>21056</vt:i4>
  </property>
</Properties>
</file>