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<sst xmlns="http://schemas.openxmlformats.org/spreadsheetml/2006/main" count="154" uniqueCount="126">
  <si>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</si>
  <si>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</si>
  <si>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</si>
  <si>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</si>
  <si>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</si>
  <si>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</si>
  <si>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</si>
  <si>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</si>
  <si>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</si>
  <si>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</si>
  <si>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</si>
  <si>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</si>
  <si>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</si>
  <si>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</si>
  <si>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</si>
  <si>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</si>
  <si>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</si>
  <si>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</si>
  <si>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</si>
  <si>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</si>
  <si>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</si>
  <si>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</si>
  <si>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</si>
  <si>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</si>
  <si>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</si>
  <si>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</si>
  <si>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</si>
  <si>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</si>
  <si>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</si>
  <si>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</si>
  <si>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</si>
  <si>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</si>
  <si>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</si>
  <si>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</si>
  <si>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</si>
  <si>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</si>
  <si>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</si>
  <si>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</si>
  <si>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</si>
  <si>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</si>
  <si>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</si>
  <si>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</si>
  <si>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</si>
  <si>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</si>
  <si>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</si>
  <si>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</si>
  <si>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</si>
  <si>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</si>
  <si>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</si>
  <si>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</si>
  <si>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</si>
  <si>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</si>
  <si>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</si>
  <si>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</si>
  <si>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</si>
  <si>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</si>
  <si>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</si>
  <si>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</si>
  <si>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</si>
  <si>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</si>
  <si>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</si>
  <si>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</si>
  <si>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</si>
  <si>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</si>
  <si>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</si>
  <si>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</si>
  <si>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</si>
  <si>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</si>
  <si>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</si>
  <si>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</si>
  <si>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</si>
  <si>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</si>
  <si>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</si>
  <si>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</si>
  <si>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</si>
  <si>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</si>
  <si>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</si>
  <si>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</si>
  <si>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</si>
  <si>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</si>
  <si>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</si>
  <si>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</si>
  <si>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</si>
  <si>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</si>
  <si>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</si>
  <si>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</si>
  <si>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</si>
  <si>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</si>
  <si>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</si>
  <si>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</si>
  <si>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</si>
  <si>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</si>
  <si>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</si>
  <si>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</si>
  <si>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</si>
  <si>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</si>
  <si>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</si>
  <si>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</si>
  <si>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</si>
  <si>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</si>
  <si>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</si>
  <si>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</si>
  <si>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</si>
  <si>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</si>
  <si>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</si>
  <si>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</si>
  <si>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</si>
  <si>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</si>
  <si>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</si>
  <si>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</si>
  <si>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</si>
  <si>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</si>
  <si>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</si>
  <si>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</si>
  <si>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</si>
  <si>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</si>
  <si>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</si>
  <si>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</si>
  <si>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</si>
  <si>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</si>
  <si>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</si>
  <si>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</si>
  <si>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/>
  </si>
  <si>
    <t>В.П. Трач</t>
  </si>
  <si>
    <t>І.В. Ніяка</t>
  </si>
  <si>
    <t>12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</si>
</sst>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&amp;LA71BD572&amp;C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692</v>
      </c>
      <c r="D6" s="96">
        <f>SUM(D7,D10,D13,D14,D15,D21,D24,D25,D18,D19,D20)</f>
        <v>735333.9999999993</v>
      </c>
      <c r="E6" s="96">
        <f>SUM(E7,E10,E13,E14,E15,E21,E24,E25,E18,E19,E20)</f>
        <v>488</v>
      </c>
      <c r="F6" s="96">
        <f>SUM(F7,F10,F13,F14,F15,F21,F24,F25,F18,F19,F20)</f>
        <v>587102.2700000003</v>
      </c>
      <c r="G6" s="96">
        <f>SUM(G7,G10,G13,G14,G15,G21,G24,G25,G18,G19,G20)</f>
        <v>12</v>
      </c>
      <c r="H6" s="96">
        <f>SUM(H7,H10,H13,H14,H15,H21,H24,H25,H18,H19,H20)</f>
        <v>7259.2300000000005</v>
      </c>
      <c r="I6" s="96">
        <f>SUM(I7,I10,I13,I14,I15,I21,I24,I25,I18,I19,I20)</f>
        <v>12</v>
      </c>
      <c r="J6" s="96">
        <f>SUM(J7,J10,J13,J14,J15,J21,J24,J25,J18,J19,J20)</f>
        <v>7679.9</v>
      </c>
      <c r="K6" s="96">
        <f>SUM(K7,K10,K13,K14,K15,K21,K24,K25,K18,K19,K20)</f>
        <v>153</v>
      </c>
      <c r="L6" s="96">
        <f>SUM(L7,L10,L13,L14,L15,L21,L24,L25,L18,L19,L20)</f>
        <v>100277.9</v>
      </c>
    </row>
    <row r="7" spans="1:12" ht="16.5" customHeight="1">
      <c r="A7" s="87">
        <v>2</v>
      </c>
      <c r="B7" s="90" t="s">
        <v>74</v>
      </c>
      <c r="C7" s="97">
        <v>286</v>
      </c>
      <c r="D7" s="97">
        <v>395650.799999999</v>
      </c>
      <c r="E7" s="97">
        <v>183</v>
      </c>
      <c r="F7" s="97">
        <v>292561.27</v>
      </c>
      <c r="G7" s="97">
        <v>10</v>
      </c>
      <c r="H7" s="97">
        <v>6454.63</v>
      </c>
      <c r="I7" s="97">
        <v>9</v>
      </c>
      <c r="J7" s="97">
        <v>6509.2</v>
      </c>
      <c r="K7" s="97">
        <v>61</v>
      </c>
      <c r="L7" s="97">
        <v>56976.7</v>
      </c>
    </row>
    <row r="8" spans="1:12" ht="16.5" customHeight="1">
      <c r="A8" s="87">
        <v>3</v>
      </c>
      <c r="B8" s="91" t="s">
        <v>75</v>
      </c>
      <c r="C8" s="97">
        <v>99</v>
      </c>
      <c r="D8" s="97">
        <v>208098</v>
      </c>
      <c r="E8" s="97">
        <v>93</v>
      </c>
      <c r="F8" s="97">
        <v>195486</v>
      </c>
      <c r="G8" s="97"/>
      <c r="H8" s="97"/>
      <c r="I8" s="97"/>
      <c r="J8" s="97"/>
      <c r="K8" s="97">
        <v>4</v>
      </c>
      <c r="L8" s="97">
        <v>8408</v>
      </c>
    </row>
    <row r="9" spans="1:12" ht="16.5" customHeight="1">
      <c r="A9" s="87">
        <v>4</v>
      </c>
      <c r="B9" s="91" t="s">
        <v>76</v>
      </c>
      <c r="C9" s="97">
        <v>187</v>
      </c>
      <c r="D9" s="97">
        <v>187552.8</v>
      </c>
      <c r="E9" s="97">
        <v>90</v>
      </c>
      <c r="F9" s="97">
        <v>97075.2700000001</v>
      </c>
      <c r="G9" s="97">
        <v>10</v>
      </c>
      <c r="H9" s="97">
        <v>6454.63</v>
      </c>
      <c r="I9" s="97">
        <v>9</v>
      </c>
      <c r="J9" s="97">
        <v>6509.2</v>
      </c>
      <c r="K9" s="97">
        <v>57</v>
      </c>
      <c r="L9" s="97">
        <v>48568.7</v>
      </c>
    </row>
    <row r="10" spans="1:12" ht="19.5" customHeight="1">
      <c r="A10" s="87">
        <v>5</v>
      </c>
      <c r="B10" s="90" t="s">
        <v>77</v>
      </c>
      <c r="C10" s="97">
        <v>146</v>
      </c>
      <c r="D10" s="97">
        <v>202212.4</v>
      </c>
      <c r="E10" s="97">
        <v>133</v>
      </c>
      <c r="F10" s="97">
        <v>197407</v>
      </c>
      <c r="G10" s="97"/>
      <c r="H10" s="97"/>
      <c r="I10" s="97">
        <v>1</v>
      </c>
      <c r="J10" s="97">
        <v>768.4</v>
      </c>
      <c r="K10" s="97">
        <v>13</v>
      </c>
      <c r="L10" s="97">
        <v>12191.6</v>
      </c>
    </row>
    <row r="11" spans="1:12" ht="19.5" customHeight="1">
      <c r="A11" s="87">
        <v>6</v>
      </c>
      <c r="B11" s="91" t="s">
        <v>78</v>
      </c>
      <c r="C11" s="97">
        <v>63</v>
      </c>
      <c r="D11" s="97">
        <v>132426</v>
      </c>
      <c r="E11" s="97">
        <v>62</v>
      </c>
      <c r="F11" s="97">
        <v>134528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83</v>
      </c>
      <c r="D12" s="97">
        <v>69786.4000000001</v>
      </c>
      <c r="E12" s="97">
        <v>71</v>
      </c>
      <c r="F12" s="97">
        <v>62879.0000000001</v>
      </c>
      <c r="G12" s="97"/>
      <c r="H12" s="97"/>
      <c r="I12" s="97">
        <v>1</v>
      </c>
      <c r="J12" s="97">
        <v>768.4</v>
      </c>
      <c r="K12" s="97">
        <v>12</v>
      </c>
      <c r="L12" s="97">
        <v>10089.6</v>
      </c>
    </row>
    <row r="13" spans="1:12" ht="15" customHeight="1">
      <c r="A13" s="87">
        <v>8</v>
      </c>
      <c r="B13" s="90" t="s">
        <v>18</v>
      </c>
      <c r="C13" s="97">
        <v>100</v>
      </c>
      <c r="D13" s="97">
        <v>84080.0000000001</v>
      </c>
      <c r="E13" s="97">
        <v>86</v>
      </c>
      <c r="F13" s="97">
        <v>69795.4000000001</v>
      </c>
      <c r="G13" s="97">
        <v>2</v>
      </c>
      <c r="H13" s="97">
        <v>804.6</v>
      </c>
      <c r="I13" s="97"/>
      <c r="J13" s="97"/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93</v>
      </c>
      <c r="D15" s="97">
        <v>39097.2000000001</v>
      </c>
      <c r="E15" s="97">
        <v>39</v>
      </c>
      <c r="F15" s="97">
        <v>17915.8</v>
      </c>
      <c r="G15" s="97"/>
      <c r="H15" s="97"/>
      <c r="I15" s="97"/>
      <c r="J15" s="97"/>
      <c r="K15" s="97">
        <v>54</v>
      </c>
      <c r="L15" s="97">
        <v>22701.6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93</v>
      </c>
      <c r="D17" s="97">
        <v>39097.2000000001</v>
      </c>
      <c r="E17" s="97">
        <v>39</v>
      </c>
      <c r="F17" s="97">
        <v>17915.8</v>
      </c>
      <c r="G17" s="97"/>
      <c r="H17" s="97"/>
      <c r="I17" s="97"/>
      <c r="J17" s="97"/>
      <c r="K17" s="97">
        <v>54</v>
      </c>
      <c r="L17" s="97">
        <v>22701.6</v>
      </c>
    </row>
    <row r="18" spans="1:12" ht="21" customHeight="1">
      <c r="A18" s="87">
        <v>13</v>
      </c>
      <c r="B18" s="99" t="s">
        <v>104</v>
      </c>
      <c r="C18" s="97">
        <v>62</v>
      </c>
      <c r="D18" s="97">
        <v>13032.4</v>
      </c>
      <c r="E18" s="97">
        <v>42</v>
      </c>
      <c r="F18" s="97">
        <v>8161.59999999999</v>
      </c>
      <c r="G18" s="97"/>
      <c r="H18" s="97"/>
      <c r="I18" s="97">
        <v>2</v>
      </c>
      <c r="J18" s="97">
        <v>402.3</v>
      </c>
      <c r="K18" s="97">
        <v>20</v>
      </c>
      <c r="L18" s="97">
        <v>4204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420.4</v>
      </c>
      <c r="E19" s="97">
        <v>4</v>
      </c>
      <c r="F19" s="97">
        <v>420.4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840.8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813.48</v>
      </c>
      <c r="E50" s="96">
        <f>SUM(E51:E54)</f>
        <v>7</v>
      </c>
      <c r="F50" s="96">
        <f>SUM(F51:F54)</f>
        <v>845.48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44.15</v>
      </c>
      <c r="E51" s="97">
        <v>4</v>
      </c>
      <c r="F51" s="97">
        <v>69.35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12.61</v>
      </c>
      <c r="E53" s="97">
        <v>1</v>
      </c>
      <c r="F53" s="97">
        <v>12.62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756.72</v>
      </c>
      <c r="E54" s="97">
        <v>2</v>
      </c>
      <c r="F54" s="97">
        <v>763.51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199</v>
      </c>
      <c r="D55" s="96">
        <v>83659.5999999999</v>
      </c>
      <c r="E55" s="96">
        <v>87</v>
      </c>
      <c r="F55" s="96">
        <v>36574.4000000001</v>
      </c>
      <c r="G55" s="96"/>
      <c r="H55" s="96"/>
      <c r="I55" s="96">
        <v>199</v>
      </c>
      <c r="J55" s="96">
        <v>83659.5999999999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899</v>
      </c>
      <c r="D56" s="96">
        <f t="shared" si="0"/>
        <v>820647.8799999992</v>
      </c>
      <c r="E56" s="96">
        <f t="shared" si="0"/>
        <v>583</v>
      </c>
      <c r="F56" s="96">
        <f t="shared" si="0"/>
        <v>624942.5500000004</v>
      </c>
      <c r="G56" s="96">
        <f t="shared" si="0"/>
        <v>12</v>
      </c>
      <c r="H56" s="96">
        <f t="shared" si="0"/>
        <v>7259.2300000000005</v>
      </c>
      <c r="I56" s="96">
        <f t="shared" si="0"/>
        <v>211</v>
      </c>
      <c r="J56" s="96">
        <f t="shared" si="0"/>
        <v>91339.4999999999</v>
      </c>
      <c r="K56" s="96">
        <f t="shared" si="0"/>
        <v>153</v>
      </c>
      <c r="L56" s="96">
        <f t="shared" si="0"/>
        <v>100277.9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&amp;LA71BD572&amp;CФорма № 10, Підрозділ: Томашпільський 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153</v>
      </c>
      <c r="F4" s="93">
        <f>SUM(F5:F25)</f>
        <v>100277.90000000001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4205.81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76</v>
      </c>
      <c r="F7" s="95">
        <v>52550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6306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54</v>
      </c>
      <c r="F11" s="95">
        <v>24803.6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8208.49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2102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&amp;LA71BD572&amp;CФорма № 10, Підрозділ: Томашпільський 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VP_Trach</cp:lastModifiedBy>
  <cp:lastPrinted>2018-03-15T14:08:04Z</cp:lastPrinted>
  <dcterms:created xsi:type="dcterms:W3CDTF">2015-09-09T10:27:37Z</dcterms:created>
  <dcterms:modified xsi:type="dcterms:W3CDTF">2021-01-25T09:25:08Z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A71BD572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