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<sst xmlns="http://schemas.openxmlformats.org/spreadsheetml/2006/main" count="154" uniqueCount="128">
  <si>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</si>
  <si>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</si>
  <si>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</si>
  <si>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</si>
  <si>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</si>
  <si>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</si>
  <si>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</si>
  <si>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</si>
  <si>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</si>
  <si>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</si>
  <si>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</si>
  <si>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</si>
  <si>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</si>
  <si>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</si>
  <si>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</si>
  <si>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</si>
  <si>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</si>
  <si>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</si>
  <si>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</si>
  <si>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</si>
  <si>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</si>
  <si>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</si>
  <si>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</si>
  <si>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</si>
  <si>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</si>
  <si>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</si>
  <si>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</si>
  <si>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</si>
  <si>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</si>
  <si>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</si>
  <si>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</si>
  <si>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</si>
  <si>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</si>
  <si>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</si>
  <si>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</si>
  <si>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</si>
  <si>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</si>
  <si>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</si>
  <si>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</si>
  <si>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</si>
  <si>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</si>
  <si>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</si>
  <si>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</si>
  <si>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</si>
  <si>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</si>
  <si>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</si>
  <si>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</si>
  <si>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</si>
  <si>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</si>
  <si>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</si>
  <si>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</si>
  <si>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</si>
  <si>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</si>
  <si>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</si>
  <si>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</si>
  <si>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</si>
  <si>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</si>
  <si>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</si>
  <si>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</si>
  <si>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</si>
  <si>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</si>
  <si>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</si>
  <si>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</si>
  <si>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</si>
  <si>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</si>
  <si>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</si>
  <si>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</si>
  <si>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</si>
  <si>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</si>
  <si>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</si>
  <si>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</si>
  <si>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</si>
  <si>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</si>
  <si>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</si>
  <si>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</si>
  <si>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</si>
  <si>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</si>
  <si>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</si>
  <si>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</si>
  <si>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</si>
  <si>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</si>
  <si>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</si>
  <si>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</si>
  <si>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</si>
  <si>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</si>
  <si>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</si>
  <si>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</si>
  <si>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</si>
  <si>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</si>
  <si>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</si>
  <si>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</si>
  <si>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</si>
  <si>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</si>
  <si>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</si>
  <si>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</si>
  <si>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</si>
  <si>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</si>
  <si>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</si>
  <si>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</si>
  <si>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</si>
  <si>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</si>
  <si>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</si>
  <si>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</si>
  <si>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</si>
  <si>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</si>
  <si>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</si>
  <si>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</si>
  <si>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</si>
  <si>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</si>
  <si>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</si>
  <si>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</si>
  <si>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</si>
  <si>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</si>
  <si>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</si>
  <si>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</si>
  <si>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</si>
  <si>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</si>
  <si>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</si>
  <si>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</si>
  <si>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</si>
  <si>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</si>
  <si>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</si>
  <si>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</si>
  <si>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О.В. Пилипчук</t>
  </si>
  <si>
    <t>В.П. Трач</t>
  </si>
  <si>
    <t>043-48 2-32-12</t>
  </si>
  <si>
    <t>inbox@tm.vn.court.gov.ua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</si>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</sst>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&amp;LF3F15FCE&amp;C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295</v>
      </c>
      <c r="D6" s="96">
        <f>SUM(D7,D10,D13,D14,D15,D21,D24,D25,D18,D19,D20)</f>
        <v>277772.7299999999</v>
      </c>
      <c r="E6" s="96">
        <f>SUM(E7,E10,E13,E14,E15,E21,E24,E25,E18,E19,E20)</f>
        <v>184</v>
      </c>
      <c r="F6" s="96">
        <f>SUM(F7,F10,F13,F14,F15,F21,F24,F25,F18,F19,F20)</f>
        <v>184854.99</v>
      </c>
      <c r="G6" s="96">
        <f>SUM(G7,G10,G13,G14,G15,G21,G24,G25,G18,G19,G20)</f>
        <v>12</v>
      </c>
      <c r="H6" s="96">
        <f>SUM(H7,H10,H13,H14,H15,H21,H24,H25,H18,H19,H20)</f>
        <v>7259.2300000000005</v>
      </c>
      <c r="I6" s="96">
        <f>SUM(I7,I10,I13,I14,I15,I21,I24,I25,I18,I19,I20)</f>
        <v>8</v>
      </c>
      <c r="J6" s="96">
        <f>SUM(J7,J10,J13,J14,J15,J21,J24,J25,J18,J19,J20)</f>
        <v>4737.1</v>
      </c>
      <c r="K6" s="96">
        <f>SUM(K7,K10,K13,K14,K15,K21,K24,K25,K18,K19,K20)</f>
        <v>61</v>
      </c>
      <c r="L6" s="96">
        <f>SUM(L7,L10,L13,L14,L15,L21,L24,L25,L18,L19,L20)</f>
        <v>49157.41</v>
      </c>
    </row>
    <row r="7" spans="1:12" ht="16.5" customHeight="1">
      <c r="A7" s="87">
        <v>2</v>
      </c>
      <c r="B7" s="90" t="s">
        <v>74</v>
      </c>
      <c r="C7" s="97">
        <v>165</v>
      </c>
      <c r="D7" s="97">
        <v>197581.43</v>
      </c>
      <c r="E7" s="97">
        <v>83</v>
      </c>
      <c r="F7" s="97">
        <v>119787.09</v>
      </c>
      <c r="G7" s="97">
        <v>10</v>
      </c>
      <c r="H7" s="97">
        <v>6454.63</v>
      </c>
      <c r="I7" s="97">
        <v>5</v>
      </c>
      <c r="J7" s="97">
        <v>3566.4</v>
      </c>
      <c r="K7" s="97">
        <v>41</v>
      </c>
      <c r="L7" s="97">
        <v>39908.61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81978</v>
      </c>
      <c r="E8" s="97">
        <v>33</v>
      </c>
      <c r="F8" s="97">
        <v>69366</v>
      </c>
      <c r="G8" s="97"/>
      <c r="H8" s="97"/>
      <c r="I8" s="97"/>
      <c r="J8" s="97"/>
      <c r="K8" s="97">
        <v>4</v>
      </c>
      <c r="L8" s="97">
        <v>8408</v>
      </c>
    </row>
    <row r="9" spans="1:12" ht="16.5" customHeight="1">
      <c r="A9" s="87">
        <v>4</v>
      </c>
      <c r="B9" s="91" t="s">
        <v>76</v>
      </c>
      <c r="C9" s="97">
        <v>126</v>
      </c>
      <c r="D9" s="97">
        <v>115603.43</v>
      </c>
      <c r="E9" s="97">
        <v>50</v>
      </c>
      <c r="F9" s="97">
        <v>50421.09</v>
      </c>
      <c r="G9" s="97">
        <v>10</v>
      </c>
      <c r="H9" s="97">
        <v>6454.63</v>
      </c>
      <c r="I9" s="97">
        <v>5</v>
      </c>
      <c r="J9" s="97">
        <v>3566.4</v>
      </c>
      <c r="K9" s="97">
        <v>37</v>
      </c>
      <c r="L9" s="97">
        <v>31500.61</v>
      </c>
    </row>
    <row r="10" spans="1:12" ht="19.5" customHeight="1">
      <c r="A10" s="87">
        <v>5</v>
      </c>
      <c r="B10" s="90" t="s">
        <v>77</v>
      </c>
      <c r="C10" s="97">
        <v>32</v>
      </c>
      <c r="D10" s="97">
        <v>28166.8</v>
      </c>
      <c r="E10" s="97">
        <v>30</v>
      </c>
      <c r="F10" s="97">
        <v>27145</v>
      </c>
      <c r="G10" s="97"/>
      <c r="H10" s="97"/>
      <c r="I10" s="97">
        <v>1</v>
      </c>
      <c r="J10" s="97">
        <v>768.4</v>
      </c>
      <c r="K10" s="97">
        <v>2</v>
      </c>
      <c r="L10" s="97">
        <v>2942.8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/>
      <c r="F11" s="97"/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31</v>
      </c>
      <c r="D12" s="97">
        <v>26064.8</v>
      </c>
      <c r="E12" s="97">
        <v>30</v>
      </c>
      <c r="F12" s="97">
        <v>27145</v>
      </c>
      <c r="G12" s="97"/>
      <c r="H12" s="97"/>
      <c r="I12" s="97">
        <v>1</v>
      </c>
      <c r="J12" s="97">
        <v>768.4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34472.8</v>
      </c>
      <c r="E13" s="97">
        <v>30</v>
      </c>
      <c r="F13" s="97">
        <v>25223.2</v>
      </c>
      <c r="G13" s="97">
        <v>2</v>
      </c>
      <c r="H13" s="97">
        <v>804.6</v>
      </c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10089.6</v>
      </c>
      <c r="E15" s="97">
        <v>18</v>
      </c>
      <c r="F15" s="97">
        <v>8006.4</v>
      </c>
      <c r="G15" s="97"/>
      <c r="H15" s="97"/>
      <c r="I15" s="97"/>
      <c r="J15" s="97"/>
      <c r="K15" s="97">
        <v>6</v>
      </c>
      <c r="L15" s="97">
        <v>2522.4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24</v>
      </c>
      <c r="D17" s="97">
        <v>10089.6</v>
      </c>
      <c r="E17" s="97">
        <v>18</v>
      </c>
      <c r="F17" s="97">
        <v>8006.4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31</v>
      </c>
      <c r="D18" s="97">
        <v>6516.2</v>
      </c>
      <c r="E18" s="97">
        <v>21</v>
      </c>
      <c r="F18" s="97">
        <v>3747.4</v>
      </c>
      <c r="G18" s="97"/>
      <c r="H18" s="97"/>
      <c r="I18" s="97">
        <v>2</v>
      </c>
      <c r="J18" s="97">
        <v>402.3</v>
      </c>
      <c r="K18" s="97">
        <v>10</v>
      </c>
      <c r="L18" s="97">
        <v>2102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50.45</v>
      </c>
      <c r="E50" s="96">
        <f>SUM(E51:E54)</f>
        <v>4</v>
      </c>
      <c r="F50" s="96">
        <f>SUM(F51:F54)</f>
        <v>56.769999999999996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31.53</v>
      </c>
      <c r="E51" s="97">
        <v>2</v>
      </c>
      <c r="F51" s="97">
        <v>31.53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12.61</v>
      </c>
      <c r="E53" s="97">
        <v>1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12.62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</v>
      </c>
      <c r="D55" s="96">
        <v>33211.6</v>
      </c>
      <c r="E55" s="96">
        <v>36</v>
      </c>
      <c r="F55" s="96">
        <v>15134.4</v>
      </c>
      <c r="G55" s="96"/>
      <c r="H55" s="96"/>
      <c r="I55" s="96">
        <v>79</v>
      </c>
      <c r="J55" s="96">
        <v>33211.6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378</v>
      </c>
      <c r="D56" s="96">
        <f t="shared" si="0"/>
        <v>311034.7799999999</v>
      </c>
      <c r="E56" s="96">
        <f t="shared" si="0"/>
        <v>224</v>
      </c>
      <c r="F56" s="96">
        <f t="shared" si="0"/>
        <v>200046.15999999997</v>
      </c>
      <c r="G56" s="96">
        <f t="shared" si="0"/>
        <v>12</v>
      </c>
      <c r="H56" s="96">
        <f t="shared" si="0"/>
        <v>7259.2300000000005</v>
      </c>
      <c r="I56" s="96">
        <f t="shared" si="0"/>
        <v>87</v>
      </c>
      <c r="J56" s="96">
        <f t="shared" si="0"/>
        <v>37948.7</v>
      </c>
      <c r="K56" s="96">
        <f t="shared" si="0"/>
        <v>61</v>
      </c>
      <c r="L56" s="96">
        <f t="shared" si="0"/>
        <v>49157.41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&amp;LF3F15FCE&amp;CФорма № 10, Підрозділ: Томашпільський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61</v>
      </c>
      <c r="F4" s="93">
        <f>SUM(F5:F25)</f>
        <v>49157.41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2524.21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31109.6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6306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4204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2070.8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&amp;LF3F15FCE&amp;CФорма № 10, Підрозділ: Томашпільський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Сауляк</cp:lastModifiedBy>
  <cp:lastPrinted>2018-03-15T14:08:04Z</cp:lastPrinted>
  <dcterms:created xsi:type="dcterms:W3CDTF">2015-09-09T10:27:37Z</dcterms:created>
  <dcterms:modified xsi:type="dcterms:W3CDTF">2020-09-14T05:44:34Z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F3F15FCE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