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<sst xmlns="http://schemas.openxmlformats.org/spreadsheetml/2006/main" count="154" uniqueCount="128">
  <si>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</si>
  <si>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</si>
  <si>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</si>
  <si>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</si>
  <si>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</si>
  <si>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</si>
  <si>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</si>
  <si>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</si>
  <si>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</si>
  <si>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</si>
  <si>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</si>
  <si>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</si>
  <si>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</si>
  <si>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</si>
  <si>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</si>
  <si>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</si>
  <si>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</si>
  <si>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</si>
  <si>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</si>
  <si>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</si>
  <si>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</si>
  <si>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</si>
  <si>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</si>
  <si>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</si>
  <si>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</si>
  <si>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</si>
  <si>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</si>
  <si>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</si>
  <si>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</si>
  <si>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</si>
  <si>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</si>
  <si>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</si>
  <si>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</si>
  <si>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</si>
  <si>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</si>
  <si>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</si>
  <si>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</si>
  <si>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</si>
  <si>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</si>
  <si>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</si>
  <si>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</si>
  <si>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</si>
  <si>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</si>
  <si>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</si>
  <si>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</si>
  <si>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</si>
  <si>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</si>
  <si>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</si>
  <si>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</si>
  <si>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</si>
  <si>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</si>
  <si>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</si>
  <si>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</si>
  <si>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</si>
  <si>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</si>
  <si>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</si>
  <si>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</si>
  <si>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</si>
  <si>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</si>
  <si>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</si>
  <si>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</si>
  <si>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</si>
  <si>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</si>
  <si>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</si>
  <si>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</si>
  <si>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</si>
  <si>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</si>
  <si>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</si>
  <si>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</si>
  <si>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</si>
  <si>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</si>
  <si>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</si>
  <si>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</si>
  <si>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</si>
  <si>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</si>
  <si>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</si>
  <si>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</si>
  <si>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</si>
  <si>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</si>
  <si>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</si>
  <si>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</si>
  <si>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</si>
  <si>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</si>
  <si>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</si>
  <si>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</si>
  <si>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</si>
  <si>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</si>
  <si>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</si>
  <si>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</si>
  <si>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</si>
  <si>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</si>
  <si>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</si>
  <si>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</si>
  <si>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</si>
  <si>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</si>
  <si>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</si>
  <si>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</si>
  <si>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</si>
  <si>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</si>
  <si>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</si>
  <si>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</si>
  <si>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</si>
  <si>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</si>
  <si>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</si>
  <si>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</si>
  <si>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</si>
  <si>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</si>
  <si>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</si>
  <si>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</si>
  <si>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</si>
  <si>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</si>
  <si>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</si>
  <si>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</si>
  <si>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</si>
  <si>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</si>
  <si>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</si>
  <si>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</si>
  <si>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</si>
  <si>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</si>
  <si>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</si>
  <si>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</si>
  <si>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</si>
  <si>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</si>
  <si>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</si>
  <si>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В.П. Трач</t>
  </si>
  <si>
    <t>043-48 2-32-12</t>
  </si>
  <si>
    <t>inbox@tm.vn.court.gov.ua</t>
  </si>
  <si>
    <t>3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</si>
</sst>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&amp;L6F5C0E72&amp;C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701</v>
      </c>
      <c r="D6" s="96">
        <f>SUM(D7,D10,D13,D14,D15,D21,D24,D25,D18,D19,D20)</f>
        <v>675623.710000002</v>
      </c>
      <c r="E6" s="96">
        <f>SUM(E7,E10,E13,E14,E15,E21,E24,E25,E18,E19,E20)</f>
        <v>507</v>
      </c>
      <c r="F6" s="96">
        <f>SUM(F7,F10,F13,F14,F15,F21,F24,F25,F18,F19,F20)</f>
        <v>511557.1600000001</v>
      </c>
      <c r="G6" s="96">
        <f>SUM(G7,G10,G13,G14,G15,G21,G24,G25,G18,G19,G20)</f>
        <v>64</v>
      </c>
      <c r="H6" s="96">
        <f>SUM(H7,H10,H13,H14,H15,H21,H24,H25,H18,H19,H20)</f>
        <v>31193.239999999998</v>
      </c>
      <c r="I6" s="96">
        <f>SUM(I7,I10,I13,I14,I15,I21,I24,I25,I18,I19,I20)</f>
        <v>22</v>
      </c>
      <c r="J6" s="96">
        <f>SUM(J7,J10,J13,J14,J15,J21,J24,J25,J18,J19,J20)</f>
        <v>13050.279999999999</v>
      </c>
      <c r="K6" s="96">
        <f>SUM(K7,K10,K13,K14,K15,K21,K24,K25,K18,K19,K20)</f>
        <v>152</v>
      </c>
      <c r="L6" s="96">
        <f>SUM(L7,L10,L13,L14,L15,L21,L24,L25,L18,L19,L20)</f>
        <v>97413.67000000001</v>
      </c>
    </row>
    <row r="7" spans="1:12" ht="16.5" customHeight="1">
      <c r="A7" s="87">
        <v>2</v>
      </c>
      <c r="B7" s="90" t="s">
        <v>74</v>
      </c>
      <c r="C7" s="97">
        <v>402</v>
      </c>
      <c r="D7" s="97">
        <v>501004.810000002</v>
      </c>
      <c r="E7" s="97">
        <v>288</v>
      </c>
      <c r="F7" s="97">
        <v>371060.39</v>
      </c>
      <c r="G7" s="97">
        <v>49</v>
      </c>
      <c r="H7" s="97">
        <v>25170.84</v>
      </c>
      <c r="I7" s="97">
        <v>13</v>
      </c>
      <c r="J7" s="97">
        <v>9847.4</v>
      </c>
      <c r="K7" s="97">
        <v>83</v>
      </c>
      <c r="L7" s="97">
        <v>70711.77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178749.73</v>
      </c>
      <c r="E8" s="97">
        <v>93</v>
      </c>
      <c r="F8" s="97">
        <v>178264.59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309</v>
      </c>
      <c r="D9" s="97">
        <v>322255.08</v>
      </c>
      <c r="E9" s="97">
        <v>195</v>
      </c>
      <c r="F9" s="97">
        <v>192795.8</v>
      </c>
      <c r="G9" s="97">
        <v>49</v>
      </c>
      <c r="H9" s="97">
        <v>25170.84</v>
      </c>
      <c r="I9" s="97">
        <v>13</v>
      </c>
      <c r="J9" s="97">
        <v>9847.4</v>
      </c>
      <c r="K9" s="97">
        <v>83</v>
      </c>
      <c r="L9" s="97">
        <v>70711.77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65698.2</v>
      </c>
      <c r="E10" s="97">
        <v>62</v>
      </c>
      <c r="F10" s="97">
        <v>55243.89</v>
      </c>
      <c r="G10" s="97">
        <v>4</v>
      </c>
      <c r="H10" s="97">
        <v>1921</v>
      </c>
      <c r="I10" s="97">
        <v>1</v>
      </c>
      <c r="J10" s="97">
        <v>704.8</v>
      </c>
      <c r="K10" s="97">
        <v>12</v>
      </c>
      <c r="L10" s="97">
        <v>9220.8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7684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73</v>
      </c>
      <c r="D12" s="97">
        <v>56093.2</v>
      </c>
      <c r="E12" s="97">
        <v>57</v>
      </c>
      <c r="F12" s="97">
        <v>47559.89</v>
      </c>
      <c r="G12" s="97">
        <v>4</v>
      </c>
      <c r="H12" s="97">
        <v>1921</v>
      </c>
      <c r="I12" s="97">
        <v>1</v>
      </c>
      <c r="J12" s="97">
        <v>704.8</v>
      </c>
      <c r="K12" s="97">
        <v>12</v>
      </c>
      <c r="L12" s="97">
        <v>9220.8</v>
      </c>
    </row>
    <row r="13" spans="1:12" ht="15" customHeight="1">
      <c r="A13" s="87">
        <v>8</v>
      </c>
      <c r="B13" s="90" t="s">
        <v>18</v>
      </c>
      <c r="C13" s="97">
        <v>90</v>
      </c>
      <c r="D13" s="97">
        <v>69156</v>
      </c>
      <c r="E13" s="97">
        <v>79</v>
      </c>
      <c r="F13" s="97">
        <v>58344.0800000001</v>
      </c>
      <c r="G13" s="97">
        <v>11</v>
      </c>
      <c r="H13" s="97">
        <v>4101.4</v>
      </c>
      <c r="I13" s="97">
        <v>3</v>
      </c>
      <c r="J13" s="97">
        <v>1537.28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25165.1</v>
      </c>
      <c r="E15" s="97">
        <v>45</v>
      </c>
      <c r="F15" s="97">
        <v>20569.5</v>
      </c>
      <c r="G15" s="97"/>
      <c r="H15" s="97"/>
      <c r="I15" s="97"/>
      <c r="J15" s="97"/>
      <c r="K15" s="97">
        <v>10</v>
      </c>
      <c r="L15" s="97">
        <v>6147.2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3</v>
      </c>
      <c r="F16" s="97">
        <v>4430.5</v>
      </c>
      <c r="G16" s="97"/>
      <c r="H16" s="97"/>
      <c r="I16" s="97"/>
      <c r="J16" s="97"/>
      <c r="K16" s="97">
        <v>4</v>
      </c>
      <c r="L16" s="97">
        <v>3842</v>
      </c>
    </row>
    <row r="17" spans="1:12" ht="21" customHeight="1">
      <c r="A17" s="87">
        <v>12</v>
      </c>
      <c r="B17" s="91" t="s">
        <v>79</v>
      </c>
      <c r="C17" s="97">
        <v>48</v>
      </c>
      <c r="D17" s="97">
        <v>18441.6</v>
      </c>
      <c r="E17" s="97">
        <v>42</v>
      </c>
      <c r="F17" s="97">
        <v>16139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76</v>
      </c>
      <c r="D18" s="97">
        <v>14599.6</v>
      </c>
      <c r="E18" s="97">
        <v>33</v>
      </c>
      <c r="F18" s="97">
        <v>6339.3</v>
      </c>
      <c r="G18" s="97"/>
      <c r="H18" s="97"/>
      <c r="I18" s="97">
        <v>5</v>
      </c>
      <c r="J18" s="97">
        <v>960.8</v>
      </c>
      <c r="K18" s="97">
        <v>43</v>
      </c>
      <c r="L18" s="97">
        <v>8260.30000000001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/>
      <c r="F44" s="97"/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/>
      <c r="F46" s="97"/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345.74</v>
      </c>
      <c r="E50" s="96">
        <f>SUM(E51:E54)</f>
        <v>19</v>
      </c>
      <c r="F50" s="96">
        <f>SUM(F51:F54)</f>
        <v>462.27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120.99</v>
      </c>
      <c r="E51" s="97">
        <v>16</v>
      </c>
      <c r="F51" s="97">
        <v>196.88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46.4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161.36</v>
      </c>
      <c r="E54" s="97">
        <v>1</v>
      </c>
      <c r="F54" s="97">
        <v>161.36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227</v>
      </c>
      <c r="D55" s="96">
        <v>87213.3999999996</v>
      </c>
      <c r="E55" s="96">
        <v>92</v>
      </c>
      <c r="F55" s="96">
        <v>35353.4</v>
      </c>
      <c r="G55" s="96"/>
      <c r="H55" s="96"/>
      <c r="I55" s="96">
        <v>226</v>
      </c>
      <c r="J55" s="96">
        <v>86829.1999999996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949</v>
      </c>
      <c r="D56" s="96">
        <f t="shared" si="0"/>
        <v>764719.6500000015</v>
      </c>
      <c r="E56" s="96">
        <f t="shared" si="0"/>
        <v>618</v>
      </c>
      <c r="F56" s="96">
        <f t="shared" si="0"/>
        <v>547372.8300000001</v>
      </c>
      <c r="G56" s="96">
        <f t="shared" si="0"/>
        <v>64</v>
      </c>
      <c r="H56" s="96">
        <f t="shared" si="0"/>
        <v>31193.239999999998</v>
      </c>
      <c r="I56" s="96">
        <f t="shared" si="0"/>
        <v>248</v>
      </c>
      <c r="J56" s="96">
        <f t="shared" si="0"/>
        <v>99879.4799999996</v>
      </c>
      <c r="K56" s="96">
        <f t="shared" si="0"/>
        <v>155</v>
      </c>
      <c r="L56" s="96">
        <f t="shared" si="0"/>
        <v>99334.67000000001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&amp;L6F5C0E72&amp;CФорма № 10, Підрозділ: Томашпільський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150</v>
      </c>
      <c r="F4" s="93">
        <f>SUM(F5:F25)</f>
        <v>95492.67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3805.2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114</v>
      </c>
      <c r="F7" s="95">
        <v>63607.63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384.2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15579.8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5200.24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3842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&amp;L6F5C0E72&amp;CФорма № 10, Підрозділ: Томашпільський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2018-03-15T14:08:04Z</cp:lastPrinted>
  <dcterms:created xsi:type="dcterms:W3CDTF">2015-09-09T10:27:37Z</dcterms:created>
  <dcterms:modified xsi:type="dcterms:W3CDTF">2020-01-24T08:23:31Z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6F5C0E72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