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8" windowWidth="19322" windowHeight="8287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<sst xmlns="http://schemas.openxmlformats.org/spreadsheetml/2006/main" count="152" uniqueCount="126">
  <si>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</si>
  <si>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</si>
  <si>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</si>
  <si>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</si>
  <si>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</si>
  <si>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</si>
  <si>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</si>
  <si>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</si>
  <si>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</si>
  <si>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</si>
  <si>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</si>
  <si>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</si>
  <si>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</si>
  <si>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</si>
  <si>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</si>
  <si>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</si>
  <si>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</si>
  <si>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</si>
  <si>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</si>
  <si>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</si>
  <si>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</si>
  <si>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</si>
  <si>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</si>
  <si>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</si>
  <si>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</si>
  <si>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</si>
  <si>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</si>
  <si>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</si>
  <si>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</si>
  <si>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</si>
  <si>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</si>
  <si>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</si>
  <si>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</si>
  <si>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</si>
  <si>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</si>
  <si>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</si>
  <si>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</si>
  <si>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</si>
  <si>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</si>
  <si>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</si>
  <si>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</si>
  <si>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</si>
  <si>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</si>
  <si>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</si>
  <si>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</si>
  <si>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</si>
  <si>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</si>
  <si>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</si>
  <si>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</si>
  <si>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</si>
  <si>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</si>
  <si>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</si>
  <si>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</si>
  <si>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</si>
  <si>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</si>
  <si>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</si>
  <si>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</si>
  <si>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</si>
  <si>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</si>
  <si>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</si>
  <si>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</si>
  <si>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</si>
  <si>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</si>
  <si>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</si>
  <si>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</si>
  <si>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</si>
  <si>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</si>
  <si>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</si>
  <si>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</si>
  <si>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</si>
  <si>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</si>
  <si>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</si>
  <si>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</si>
  <si>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</si>
  <si>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</si>
  <si>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</si>
  <si>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</si>
  <si>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</si>
  <si>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</si>
  <si>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</si>
  <si>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</si>
  <si>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</si>
  <si>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</si>
  <si>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</si>
  <si>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</si>
  <si>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</si>
  <si>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</si>
  <si>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</si>
  <si>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</si>
  <si>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</si>
  <si>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</si>
  <si>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</si>
  <si>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</si>
  <si>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</si>
  <si>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</si>
  <si>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</si>
  <si>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</si>
  <si>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</si>
  <si>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</si>
  <si>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</si>
  <si>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</si>
  <si>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</si>
  <si>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</si>
  <si>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</si>
  <si>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</si>
  <si>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</si>
  <si>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</si>
  <si>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</si>
  <si>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</si>
  <si>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</si>
  <si>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</si>
  <si>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</si>
  <si>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</si>
  <si>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</si>
  <si>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</si>
  <si>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</si>
  <si>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</si>
  <si>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Томашпільський районний суд Вінницької області</t>
  </si>
  <si>
    <t>24200. Вінницька область.смт. Томашпіль</t>
  </si>
  <si>
    <t>вул. Ігоря Гаврилюка</t>
  </si>
  <si>
    <t/>
  </si>
  <si>
    <t>О.В. Пилипчук</t>
  </si>
  <si>
    <t>В.П. Трач</t>
  </si>
  <si>
    <t>043-48 2-32-12</t>
  </si>
  <si>
    <t>inbox@tm.vn.court.gov.ua</t>
  </si>
  <si>
    <t>8 січня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</si>
</sst>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&amp;L32973AC5&amp;C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759</v>
      </c>
      <c r="D6" s="96">
        <f>SUM(D7,D10,D13,D14,D15,D20,D23,D24,D18,D19)</f>
        <v>654782.619999998</v>
      </c>
      <c r="E6" s="96">
        <f>SUM(E7,E10,E13,E14,E15,E20,E23,E24,E18,E19)</f>
        <v>509</v>
      </c>
      <c r="F6" s="96">
        <f>SUM(F7,F10,F13,F14,F15,F20,F23,F24,F18,F19)</f>
        <v>510181.2199999991</v>
      </c>
      <c r="G6" s="96">
        <f>SUM(G7,G10,G13,G14,G15,G20,G23,G24,G18,G19)</f>
        <v>53</v>
      </c>
      <c r="H6" s="96">
        <f>SUM(H7,H10,H13,H14,H15,H20,H23,H24,H18,H19)</f>
        <v>22039.66</v>
      </c>
      <c r="I6" s="96">
        <f>SUM(I7,I10,I13,I14,I15,I20,I23,I24,I18,I19)</f>
        <v>18</v>
      </c>
      <c r="J6" s="96">
        <f>SUM(J7,J10,J13,J14,J15,J20,J23,J24,J18,J19)</f>
        <v>11416.6</v>
      </c>
      <c r="K6" s="96">
        <f>SUM(K7,K10,K13,K14,K15,K20,K23,K24,K18,K19)</f>
        <v>197</v>
      </c>
      <c r="L6" s="96">
        <f>SUM(L7,L10,L13,L14,L15,L20,L23,L24,L18,L19)</f>
        <v>113540.46000000021</v>
      </c>
    </row>
    <row r="7" spans="1:12" ht="16.5" customHeight="1">
      <c r="A7" s="87">
        <v>2</v>
      </c>
      <c r="B7" s="90" t="s">
        <v>75</v>
      </c>
      <c r="C7" s="97">
        <v>489</v>
      </c>
      <c r="D7" s="97">
        <v>503867.319999998</v>
      </c>
      <c r="E7" s="97">
        <v>314</v>
      </c>
      <c r="F7" s="97">
        <v>378976.319999999</v>
      </c>
      <c r="G7" s="97">
        <v>46</v>
      </c>
      <c r="H7" s="97">
        <v>19988.86</v>
      </c>
      <c r="I7" s="97">
        <v>16</v>
      </c>
      <c r="J7" s="97">
        <v>10535.6</v>
      </c>
      <c r="K7" s="97">
        <v>128</v>
      </c>
      <c r="L7" s="97">
        <v>93365.5600000002</v>
      </c>
    </row>
    <row r="8" spans="1:12" ht="16.5" customHeight="1">
      <c r="A8" s="87">
        <v>3</v>
      </c>
      <c r="B8" s="91" t="s">
        <v>76</v>
      </c>
      <c r="C8" s="97">
        <v>109</v>
      </c>
      <c r="D8" s="97">
        <v>193764.88</v>
      </c>
      <c r="E8" s="97">
        <v>107</v>
      </c>
      <c r="F8" s="97">
        <v>197092.68</v>
      </c>
      <c r="G8" s="97"/>
      <c r="H8" s="97"/>
      <c r="I8" s="97"/>
      <c r="J8" s="97"/>
      <c r="K8" s="97">
        <v>2</v>
      </c>
      <c r="L8" s="97">
        <v>3524</v>
      </c>
    </row>
    <row r="9" spans="1:12" ht="16.5" customHeight="1">
      <c r="A9" s="87">
        <v>4</v>
      </c>
      <c r="B9" s="91" t="s">
        <v>77</v>
      </c>
      <c r="C9" s="97">
        <v>380</v>
      </c>
      <c r="D9" s="97">
        <v>310102.439999998</v>
      </c>
      <c r="E9" s="97">
        <v>207</v>
      </c>
      <c r="F9" s="97">
        <v>181883.64</v>
      </c>
      <c r="G9" s="97">
        <v>46</v>
      </c>
      <c r="H9" s="97">
        <v>19988.86</v>
      </c>
      <c r="I9" s="97">
        <v>16</v>
      </c>
      <c r="J9" s="97">
        <v>10535.6</v>
      </c>
      <c r="K9" s="97">
        <v>126</v>
      </c>
      <c r="L9" s="97">
        <v>89841.5600000002</v>
      </c>
    </row>
    <row r="10" spans="1:12" ht="19.5" customHeight="1">
      <c r="A10" s="87">
        <v>5</v>
      </c>
      <c r="B10" s="90" t="s">
        <v>78</v>
      </c>
      <c r="C10" s="97">
        <v>62</v>
      </c>
      <c r="D10" s="97">
        <v>47926.4</v>
      </c>
      <c r="E10" s="97">
        <v>55</v>
      </c>
      <c r="F10" s="97">
        <v>44403</v>
      </c>
      <c r="G10" s="97"/>
      <c r="H10" s="97"/>
      <c r="I10" s="97">
        <v>1</v>
      </c>
      <c r="J10" s="97">
        <v>704.8</v>
      </c>
      <c r="K10" s="97">
        <v>7</v>
      </c>
      <c r="L10" s="97">
        <v>5990.8</v>
      </c>
    </row>
    <row r="11" spans="1:12" ht="19.5" customHeight="1">
      <c r="A11" s="87">
        <v>6</v>
      </c>
      <c r="B11" s="91" t="s">
        <v>79</v>
      </c>
      <c r="C11" s="97">
        <v>4</v>
      </c>
      <c r="D11" s="97">
        <v>7048</v>
      </c>
      <c r="E11" s="97">
        <v>3</v>
      </c>
      <c r="F11" s="97">
        <v>8810</v>
      </c>
      <c r="G11" s="97"/>
      <c r="H11" s="97"/>
      <c r="I11" s="97"/>
      <c r="J11" s="97"/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58</v>
      </c>
      <c r="D12" s="97">
        <v>40878.4</v>
      </c>
      <c r="E12" s="97">
        <v>52</v>
      </c>
      <c r="F12" s="97">
        <v>35593</v>
      </c>
      <c r="G12" s="97"/>
      <c r="H12" s="97"/>
      <c r="I12" s="97">
        <v>1</v>
      </c>
      <c r="J12" s="97">
        <v>704.8</v>
      </c>
      <c r="K12" s="97">
        <v>6</v>
      </c>
      <c r="L12" s="97">
        <v>4228.8</v>
      </c>
    </row>
    <row r="13" spans="1:12" ht="15" customHeight="1">
      <c r="A13" s="87">
        <v>8</v>
      </c>
      <c r="B13" s="90" t="s">
        <v>18</v>
      </c>
      <c r="C13" s="97">
        <v>107</v>
      </c>
      <c r="D13" s="97">
        <v>75413.6000000001</v>
      </c>
      <c r="E13" s="97">
        <v>99</v>
      </c>
      <c r="F13" s="97">
        <v>69005.6000000001</v>
      </c>
      <c r="G13" s="97">
        <v>7</v>
      </c>
      <c r="H13" s="97">
        <v>2050.8</v>
      </c>
      <c r="I13" s="97"/>
      <c r="J13" s="97"/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47</v>
      </c>
      <c r="D15" s="97">
        <v>18148.6</v>
      </c>
      <c r="E15" s="97">
        <v>36</v>
      </c>
      <c r="F15" s="97">
        <v>16915.3</v>
      </c>
      <c r="G15" s="97"/>
      <c r="H15" s="97"/>
      <c r="I15" s="97"/>
      <c r="J15" s="97"/>
      <c r="K15" s="97">
        <v>11</v>
      </c>
      <c r="L15" s="97">
        <v>4933.6</v>
      </c>
    </row>
    <row r="16" spans="1:12" ht="21" customHeight="1">
      <c r="A16" s="87">
        <v>11</v>
      </c>
      <c r="B16" s="91" t="s">
        <v>79</v>
      </c>
      <c r="C16" s="97">
        <v>3</v>
      </c>
      <c r="D16" s="97">
        <v>2643</v>
      </c>
      <c r="E16" s="97">
        <v>1</v>
      </c>
      <c r="F16" s="97">
        <v>1762</v>
      </c>
      <c r="G16" s="97"/>
      <c r="H16" s="97"/>
      <c r="I16" s="97"/>
      <c r="J16" s="97"/>
      <c r="K16" s="97">
        <v>2</v>
      </c>
      <c r="L16" s="97">
        <v>1762</v>
      </c>
    </row>
    <row r="17" spans="1:12" ht="21" customHeight="1">
      <c r="A17" s="87">
        <v>12</v>
      </c>
      <c r="B17" s="91" t="s">
        <v>80</v>
      </c>
      <c r="C17" s="97">
        <v>44</v>
      </c>
      <c r="D17" s="97">
        <v>15505.6</v>
      </c>
      <c r="E17" s="97">
        <v>35</v>
      </c>
      <c r="F17" s="97">
        <v>15153.3</v>
      </c>
      <c r="G17" s="97"/>
      <c r="H17" s="97"/>
      <c r="I17" s="97"/>
      <c r="J17" s="97"/>
      <c r="K17" s="97">
        <v>9</v>
      </c>
      <c r="L17" s="97">
        <v>3171.6</v>
      </c>
    </row>
    <row r="18" spans="1:12" ht="21" customHeight="1">
      <c r="A18" s="87">
        <v>13</v>
      </c>
      <c r="B18" s="99" t="s">
        <v>107</v>
      </c>
      <c r="C18" s="97">
        <v>53</v>
      </c>
      <c r="D18" s="97">
        <v>9338.6</v>
      </c>
      <c r="E18" s="97">
        <v>5</v>
      </c>
      <c r="F18" s="97">
        <v>881</v>
      </c>
      <c r="G18" s="97"/>
      <c r="H18" s="97"/>
      <c r="I18" s="97">
        <v>1</v>
      </c>
      <c r="J18" s="97">
        <v>176.2</v>
      </c>
      <c r="K18" s="97">
        <v>49</v>
      </c>
      <c r="L18" s="97">
        <v>8457.59999999999</v>
      </c>
    </row>
    <row r="19" spans="1:12" ht="21" customHeight="1">
      <c r="A19" s="87">
        <v>14</v>
      </c>
      <c r="B19" s="99" t="s">
        <v>108</v>
      </c>
      <c r="C19" s="97">
        <v>1</v>
      </c>
      <c r="D19" s="97">
        <v>88.1</v>
      </c>
      <c r="E19" s="97"/>
      <c r="F19" s="97"/>
      <c r="G19" s="97"/>
      <c r="H19" s="97"/>
      <c r="I19" s="97"/>
      <c r="J19" s="97"/>
      <c r="K19" s="97">
        <v>1</v>
      </c>
      <c r="L19" s="97">
        <v>88.1</v>
      </c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4.2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4.2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4.2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4.2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2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2.7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28.5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8.5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4.2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0.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</v>
      </c>
      <c r="D49" s="96">
        <f>SUM(D50:D53)</f>
        <v>47.57</v>
      </c>
      <c r="E49" s="96">
        <f>SUM(E50:E53)</f>
        <v>1</v>
      </c>
      <c r="F49" s="96">
        <f>SUM(F50:F53)</f>
        <v>50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</v>
      </c>
      <c r="D53" s="97">
        <v>47.57</v>
      </c>
      <c r="E53" s="97">
        <v>1</v>
      </c>
      <c r="F53" s="97">
        <v>50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200</v>
      </c>
      <c r="D54" s="96">
        <v>70480.0000000001</v>
      </c>
      <c r="E54" s="96">
        <v>81</v>
      </c>
      <c r="F54" s="96">
        <v>28580.6</v>
      </c>
      <c r="G54" s="96"/>
      <c r="H54" s="96"/>
      <c r="I54" s="96">
        <v>199</v>
      </c>
      <c r="J54" s="96">
        <v>70127.6000000001</v>
      </c>
      <c r="K54" s="97">
        <v>1</v>
      </c>
      <c r="L54" s="96">
        <v>352.4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960</v>
      </c>
      <c r="D55" s="96">
        <f t="shared" si="0"/>
        <v>725310.1899999981</v>
      </c>
      <c r="E55" s="96">
        <f t="shared" si="0"/>
        <v>591</v>
      </c>
      <c r="F55" s="96">
        <f t="shared" si="0"/>
        <v>538811.8199999991</v>
      </c>
      <c r="G55" s="96">
        <f t="shared" si="0"/>
        <v>53</v>
      </c>
      <c r="H55" s="96">
        <f t="shared" si="0"/>
        <v>22039.66</v>
      </c>
      <c r="I55" s="96">
        <f t="shared" si="0"/>
        <v>217</v>
      </c>
      <c r="J55" s="96">
        <f t="shared" si="0"/>
        <v>81544.2000000001</v>
      </c>
      <c r="K55" s="96">
        <f t="shared" si="0"/>
        <v>198</v>
      </c>
      <c r="L55" s="96">
        <f t="shared" si="0"/>
        <v>113892.8600000002</v>
      </c>
    </row>
    <row r="56" spans="3:12" ht="11.25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&amp;L32973AC5&amp;CФорма № 10, Підрозділ: Томашпільський районний суд Вінницької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197</v>
      </c>
      <c r="F4" s="93">
        <f>SUM(F5:F24)</f>
        <v>112130.86000000009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9</v>
      </c>
      <c r="F5" s="95">
        <v>7137.26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164</v>
      </c>
      <c r="F7" s="95">
        <v>89509.6000000001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352.4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6</v>
      </c>
      <c r="F11" s="95">
        <v>4933.6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8</v>
      </c>
      <c r="F13" s="95">
        <v>4559.6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352.4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352.4</v>
      </c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3</v>
      </c>
      <c r="F20" s="95">
        <v>3524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4</v>
      </c>
      <c r="F23" s="95">
        <v>1409.6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&amp;L32973AC5&amp;CФорма № 10, Підрозділ: Томашпільський районний суд Вінницької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2019-01-31T08:09:52Z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10_00146_4.2018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32973AC5</vt:lpwstr>
  </property>
  <property fmtid="{D5CDD505-2E9C-101B-9397-08002B2CF9AE}" pid="10" name="Підрозд">
    <vt:lpwstr>Томашпільський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