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<sst xmlns="http://schemas.openxmlformats.org/spreadsheetml/2006/main" count="106" uniqueCount="93">
  <si>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</si>
  <si>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</si>
  <si>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</si>
  <si>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</si>
  <si>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</si>
  <si>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</si>
  <si>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</si>
  <si>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</si>
  <si>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</si>
  <si>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</si>
  <si>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</si>
  <si>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</si>
  <si>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</si>
  <si>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</si>
  <si>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</si>
  <si>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</si>
  <si>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</si>
  <si>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</si>
  <si>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</si>
  <si>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</si>
  <si>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</si>
  <si>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</si>
  <si>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</si>
  <si>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</si>
  <si>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</si>
  <si>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</si>
  <si>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</si>
  <si>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</si>
  <si>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</si>
  <si>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</si>
  <si>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</si>
  <si>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</si>
  <si>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</si>
  <si>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</si>
  <si>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</si>
  <si>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</si>
  <si>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</si>
  <si>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</si>
  <si>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</si>
  <si>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</si>
  <si>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</si>
  <si>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</si>
  <si>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</si>
  <si>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</si>
  <si>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</si>
  <si>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</si>
  <si>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</si>
  <si>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</si>
  <si>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</si>
  <si>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</si>
  <si>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</si>
  <si>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</si>
  <si>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</si>
  <si>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</si>
  <si>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</si>
  <si>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</si>
  <si>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</si>
  <si>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</si>
  <si>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</si>
  <si>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</si>
  <si>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</si>
  <si>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</si>
  <si>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</si>
  <si>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</si>
  <si>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</si>
  <si>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</si>
  <si>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</si>
  <si>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</si>
  <si>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</si>
  <si>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</si>
  <si>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</si>
  <si>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</si>
  <si>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</si>
  <si>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</si>
  <si>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</si>
  <si>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</si>
  <si>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</si>
  <si>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</si>
  <si>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</si>
  <si>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</si>
  <si>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</si>
  <si>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</si>
  <si>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</si>
  <si>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</si>
  <si>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</si>
  <si>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</si>
  <si>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Томашпільський районний суд Вінницької області</t>
  </si>
  <si>
    <t>24200. Вінницька область</t>
  </si>
  <si>
    <t>смт. Томашпіль</t>
  </si>
  <si>
    <t>вул. Леніна. 45</t>
  </si>
  <si>
    <t>С.М.Сауляк</t>
  </si>
  <si>
    <t>О.В.Пилипчук</t>
  </si>
  <si>
    <t>2-32-12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</si>
</sst>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21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61" t="s">
        <v>84</v>
      </c>
      <c r="B1" s="161"/>
      <c r="C1" s="161"/>
      <c r="D1" s="161"/>
      <c r="E1" s="161"/>
      <c r="F1" s="161"/>
      <c r="G1" s="161"/>
      <c r="H1" s="161"/>
      <c r="I1" s="161"/>
      <c r="J1" s="161"/>
      <c r="K1" s="98"/>
    </row>
    <row r="2" spans="1:11" ht="18.75" customHeight="1">
      <c r="A2" s="99"/>
      <c r="B2" s="100"/>
      <c r="C2" s="100"/>
      <c r="D2" s="98"/>
      <c r="G2" s="98"/>
      <c r="H2" s="98"/>
      <c r="I2" s="98"/>
      <c r="J2" s="98"/>
      <c r="K2" s="98"/>
    </row>
    <row r="3" spans="1:11" ht="21" customHeight="1">
      <c r="A3" s="162" t="s">
        <v>22</v>
      </c>
      <c r="B3" s="162"/>
      <c r="C3" s="162"/>
      <c r="D3" s="162"/>
      <c r="E3" s="162"/>
      <c r="F3" s="162"/>
      <c r="G3" s="162"/>
      <c r="H3" s="162"/>
      <c r="I3" s="162"/>
      <c r="J3" s="162"/>
      <c r="K3" s="98"/>
    </row>
    <row r="4" spans="1:11" ht="17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98"/>
    </row>
    <row r="5" spans="1:11" ht="18.75" customHeight="1">
      <c r="A5" s="163" t="s">
        <v>85</v>
      </c>
      <c r="B5" s="163"/>
      <c r="C5" s="163"/>
      <c r="D5" s="163"/>
      <c r="E5" s="163"/>
      <c r="F5" s="163"/>
      <c r="G5" s="163"/>
      <c r="H5" s="163"/>
      <c r="I5" s="163"/>
      <c r="J5" s="163"/>
      <c r="K5" s="98"/>
    </row>
    <row r="6" spans="1:11" ht="18.75" customHeight="1">
      <c r="A6" s="164" t="s">
        <v>23</v>
      </c>
      <c r="B6" s="164"/>
      <c r="C6" s="164"/>
      <c r="D6" s="164"/>
      <c r="E6" s="164"/>
      <c r="F6" s="164"/>
      <c r="G6" s="164"/>
      <c r="H6" s="164"/>
      <c r="I6" s="164"/>
      <c r="J6" s="164"/>
      <c r="K6" s="98"/>
    </row>
    <row r="7" spans="1:11" ht="10.5" customHeight="1">
      <c r="A7" s="99"/>
      <c r="B7" s="100"/>
      <c r="C7" s="100"/>
      <c r="D7" s="155"/>
      <c r="E7" s="155"/>
      <c r="F7" s="155"/>
      <c r="G7" s="155"/>
      <c r="H7" s="155"/>
      <c r="I7" s="98"/>
      <c r="J7" s="98"/>
      <c r="K7" s="98"/>
    </row>
    <row r="8" spans="1:11" ht="18.75" customHeight="1" hidden="1">
      <c r="A8" s="101"/>
      <c r="B8" s="102"/>
      <c r="C8" s="102"/>
      <c r="D8" s="103"/>
      <c r="E8" s="103"/>
      <c r="F8" s="103"/>
      <c r="G8" s="103"/>
      <c r="H8" s="98"/>
      <c r="I8" s="98"/>
      <c r="J8" s="98"/>
      <c r="K8" s="98"/>
    </row>
    <row r="9" spans="1:11" ht="18" customHeight="1">
      <c r="A9" s="156" t="s">
        <v>24</v>
      </c>
      <c r="B9" s="157"/>
      <c r="C9" s="157"/>
      <c r="D9" s="158"/>
      <c r="E9" s="110" t="s">
        <v>47</v>
      </c>
      <c r="F9" s="111"/>
      <c r="G9" s="136"/>
      <c r="H9" s="104"/>
      <c r="I9" s="98"/>
      <c r="J9" s="105"/>
      <c r="K9" s="98"/>
    </row>
    <row r="10" spans="1:11" ht="36.75" customHeight="1">
      <c r="A10" s="143" t="s">
        <v>25</v>
      </c>
      <c r="B10" s="144"/>
      <c r="C10" s="144"/>
      <c r="D10" s="145"/>
      <c r="E10" s="137" t="s">
        <v>26</v>
      </c>
      <c r="F10" s="138"/>
      <c r="G10" s="139"/>
      <c r="H10" s="159" t="s">
        <v>27</v>
      </c>
      <c r="I10" s="160"/>
      <c r="J10" s="160"/>
      <c r="K10" s="98"/>
    </row>
    <row r="11" spans="1:11" ht="36.75" customHeight="1">
      <c r="A11" s="146"/>
      <c r="B11" s="147"/>
      <c r="C11" s="147"/>
      <c r="D11" s="148"/>
      <c r="E11" s="140"/>
      <c r="F11" s="141"/>
      <c r="G11" s="142"/>
      <c r="H11" s="106"/>
      <c r="I11" s="107"/>
      <c r="J11" s="107"/>
      <c r="K11" s="98"/>
    </row>
    <row r="12" spans="1:11" ht="45" customHeight="1">
      <c r="A12" s="143" t="s">
        <v>28</v>
      </c>
      <c r="B12" s="144"/>
      <c r="C12" s="144"/>
      <c r="D12" s="145"/>
      <c r="E12" s="149" t="s">
        <v>65</v>
      </c>
      <c r="F12" s="150"/>
      <c r="G12" s="151"/>
      <c r="H12" s="115" t="s">
        <v>29</v>
      </c>
      <c r="I12" s="112"/>
      <c r="J12" s="112"/>
      <c r="K12" s="98"/>
    </row>
    <row r="13" spans="1:11" ht="18.75" customHeight="1">
      <c r="A13" s="146"/>
      <c r="B13" s="147"/>
      <c r="C13" s="147"/>
      <c r="D13" s="148"/>
      <c r="E13" s="152"/>
      <c r="F13" s="153"/>
      <c r="G13" s="154"/>
      <c r="H13" s="108"/>
      <c r="I13" s="109"/>
      <c r="J13" s="109"/>
      <c r="K13" s="98"/>
    </row>
    <row r="14" spans="1:11" ht="45" customHeight="1">
      <c r="A14" s="143" t="s">
        <v>30</v>
      </c>
      <c r="B14" s="144"/>
      <c r="C14" s="144"/>
      <c r="D14" s="145"/>
      <c r="E14" s="149" t="s">
        <v>66</v>
      </c>
      <c r="F14" s="150"/>
      <c r="G14" s="151"/>
      <c r="H14" s="115" t="s">
        <v>31</v>
      </c>
      <c r="I14" s="112"/>
      <c r="J14" s="112"/>
      <c r="K14" s="98"/>
    </row>
    <row r="15" spans="1:11" ht="34.5" customHeight="1">
      <c r="A15" s="146"/>
      <c r="B15" s="147"/>
      <c r="C15" s="147"/>
      <c r="D15" s="148"/>
      <c r="E15" s="152"/>
      <c r="F15" s="153"/>
      <c r="G15" s="154"/>
      <c r="H15" s="115" t="s">
        <v>32</v>
      </c>
      <c r="I15" s="112"/>
      <c r="J15" s="112"/>
      <c r="K15" s="98"/>
    </row>
    <row r="16" spans="8:10" ht="12.75">
      <c r="H16" s="131"/>
      <c r="I16" s="131"/>
      <c r="J16" s="131"/>
    </row>
    <row r="18" spans="1:10" ht="12.75">
      <c r="A18" s="119" t="s">
        <v>48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2.75">
      <c r="A19" s="135" t="s">
        <v>33</v>
      </c>
      <c r="B19" s="113"/>
      <c r="C19" s="113" t="s">
        <v>86</v>
      </c>
      <c r="D19" s="113"/>
      <c r="E19" s="113"/>
      <c r="F19" s="113"/>
      <c r="G19" s="113"/>
      <c r="H19" s="113"/>
      <c r="I19" s="113"/>
      <c r="J19" s="114"/>
    </row>
    <row r="20" spans="1:10" ht="12.75">
      <c r="A20" s="128" t="s">
        <v>34</v>
      </c>
      <c r="B20" s="129"/>
      <c r="C20" s="129"/>
      <c r="D20" s="129"/>
      <c r="E20" s="129" t="s">
        <v>87</v>
      </c>
      <c r="F20" s="129"/>
      <c r="G20" s="129"/>
      <c r="H20" s="129"/>
      <c r="I20" s="129"/>
      <c r="J20" s="130"/>
    </row>
    <row r="21" spans="1:10" ht="12.75">
      <c r="A21" s="125" t="s">
        <v>88</v>
      </c>
      <c r="B21" s="126"/>
      <c r="C21" s="126"/>
      <c r="D21" s="126"/>
      <c r="E21" s="126"/>
      <c r="F21" s="126"/>
      <c r="G21" s="126"/>
      <c r="H21" s="126"/>
      <c r="I21" s="126"/>
      <c r="J21" s="127"/>
    </row>
    <row r="22" spans="1:10" ht="12.75">
      <c r="A22" s="132" t="s">
        <v>35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22" t="s">
        <v>89</v>
      </c>
      <c r="B23" s="123"/>
      <c r="C23" s="123"/>
      <c r="D23" s="123"/>
      <c r="E23" s="123"/>
      <c r="F23" s="123"/>
      <c r="G23" s="123"/>
      <c r="H23" s="123"/>
      <c r="I23" s="123"/>
      <c r="J23" s="124"/>
    </row>
    <row r="24" spans="1:10" ht="12.75">
      <c r="A24" s="116" t="s">
        <v>36</v>
      </c>
      <c r="B24" s="117"/>
      <c r="C24" s="117"/>
      <c r="D24" s="117"/>
      <c r="E24" s="117"/>
      <c r="F24" s="117"/>
      <c r="G24" s="117"/>
      <c r="H24" s="117"/>
      <c r="I24" s="117"/>
      <c r="J24" s="11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&amp;LB0770134&amp;C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0" t="s">
        <v>1</v>
      </c>
      <c r="B1" s="170"/>
      <c r="C1" s="170"/>
      <c r="D1" s="170"/>
      <c r="E1" s="170"/>
      <c r="F1" s="170"/>
      <c r="G1" s="170"/>
      <c r="H1" s="170"/>
    </row>
    <row r="2" spans="1:8" ht="15.75" customHeight="1">
      <c r="A2" s="182" t="s">
        <v>54</v>
      </c>
      <c r="B2" s="196" t="s">
        <v>58</v>
      </c>
      <c r="C2" s="197"/>
      <c r="D2" s="198"/>
      <c r="E2" s="180" t="s">
        <v>37</v>
      </c>
      <c r="F2" s="171" t="s">
        <v>38</v>
      </c>
      <c r="G2" s="172"/>
      <c r="H2" s="173"/>
    </row>
    <row r="3" spans="1:8" ht="15.75">
      <c r="A3" s="183"/>
      <c r="B3" s="199"/>
      <c r="C3" s="200"/>
      <c r="D3" s="201"/>
      <c r="E3" s="181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4"/>
      <c r="B4" s="202"/>
      <c r="C4" s="203"/>
      <c r="D4" s="204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4" t="s">
        <v>0</v>
      </c>
      <c r="C5" s="175"/>
      <c r="D5" s="176"/>
      <c r="E5" s="55">
        <f>SUM(F5:H5)</f>
        <v>1</v>
      </c>
      <c r="F5" s="77">
        <f>SUM(F15,F23,F24,F25)</f>
        <v>1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4" t="s">
        <v>16</v>
      </c>
      <c r="C6" s="175"/>
      <c r="D6" s="176"/>
      <c r="E6" s="55">
        <f aca="true" t="shared" si="0" ref="E6:E27">SUM(F6:H6)</f>
        <v>1</v>
      </c>
      <c r="F6" s="56">
        <v>1</v>
      </c>
      <c r="G6" s="56"/>
      <c r="H6" s="57"/>
    </row>
    <row r="7" spans="1:8" ht="21" customHeight="1">
      <c r="A7" s="34">
        <v>3</v>
      </c>
      <c r="B7" s="177" t="s">
        <v>46</v>
      </c>
      <c r="C7" s="168" t="s">
        <v>39</v>
      </c>
      <c r="D7" s="169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78"/>
      <c r="C8" s="168" t="s">
        <v>40</v>
      </c>
      <c r="D8" s="169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78"/>
      <c r="C9" s="168" t="s">
        <v>41</v>
      </c>
      <c r="D9" s="169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79"/>
      <c r="C10" s="168" t="s">
        <v>42</v>
      </c>
      <c r="D10" s="169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90" t="s">
        <v>59</v>
      </c>
      <c r="C11" s="191"/>
      <c r="D11" s="192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90" t="s">
        <v>60</v>
      </c>
      <c r="C12" s="191"/>
      <c r="D12" s="192"/>
      <c r="E12" s="55">
        <f t="shared" si="0"/>
        <v>1</v>
      </c>
      <c r="F12" s="56">
        <v>1</v>
      </c>
      <c r="G12" s="56"/>
      <c r="H12" s="57"/>
    </row>
    <row r="13" spans="1:8" ht="21" customHeight="1">
      <c r="A13" s="34">
        <v>9</v>
      </c>
      <c r="B13" s="190" t="s">
        <v>3</v>
      </c>
      <c r="C13" s="191"/>
      <c r="D13" s="192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8" t="s">
        <v>2</v>
      </c>
      <c r="C14" s="189"/>
      <c r="D14" s="169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65" t="s">
        <v>4</v>
      </c>
      <c r="C15" s="166"/>
      <c r="D15" s="167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5" t="s">
        <v>49</v>
      </c>
      <c r="C16" s="168" t="s">
        <v>50</v>
      </c>
      <c r="D16" s="169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6"/>
      <c r="C17" s="168" t="s">
        <v>51</v>
      </c>
      <c r="D17" s="169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6"/>
      <c r="C18" s="168" t="s">
        <v>52</v>
      </c>
      <c r="D18" s="169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6"/>
      <c r="C19" s="168" t="s">
        <v>5</v>
      </c>
      <c r="D19" s="169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6"/>
      <c r="C20" s="168" t="s">
        <v>7</v>
      </c>
      <c r="D20" s="169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7"/>
      <c r="C21" s="168" t="s">
        <v>6</v>
      </c>
      <c r="D21" s="169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3" t="s">
        <v>17</v>
      </c>
      <c r="C22" s="194"/>
      <c r="D22" s="19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8" t="s">
        <v>21</v>
      </c>
      <c r="C23" s="189"/>
      <c r="D23" s="169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4" t="s">
        <v>18</v>
      </c>
      <c r="C24" s="175"/>
      <c r="D24" s="176"/>
      <c r="E24" s="55">
        <f t="shared" si="0"/>
        <v>1</v>
      </c>
      <c r="F24" s="56">
        <v>1</v>
      </c>
      <c r="G24" s="56"/>
      <c r="H24" s="57"/>
    </row>
    <row r="25" spans="1:8" ht="61.5" customHeight="1">
      <c r="A25" s="34">
        <v>21</v>
      </c>
      <c r="B25" s="186" t="s">
        <v>19</v>
      </c>
      <c r="C25" s="187"/>
      <c r="D25" s="188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4" t="s">
        <v>55</v>
      </c>
      <c r="C26" s="175"/>
      <c r="D26" s="176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90" t="s">
        <v>20</v>
      </c>
      <c r="C27" s="191"/>
      <c r="D27" s="192"/>
      <c r="E27" s="55">
        <f t="shared" si="0"/>
        <v>0</v>
      </c>
      <c r="F27" s="57"/>
      <c r="G27" s="57"/>
      <c r="H27" s="57"/>
    </row>
    <row r="28" spans="2:12" ht="15.75" customHeight="1">
      <c r="B28" s="185"/>
      <c r="C28" s="185"/>
      <c r="D28" s="185"/>
      <c r="E28" s="185"/>
      <c r="F28" s="185"/>
      <c r="G28" s="185"/>
      <c r="H28" s="185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21:D21"/>
    <mergeCell ref="B16:B21"/>
    <mergeCell ref="C16:D16"/>
    <mergeCell ref="B23:D23"/>
    <mergeCell ref="C18:D18"/>
    <mergeCell ref="C19:D19"/>
    <mergeCell ref="C20:D20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&amp;LB0770134&amp;CФорма № 1-Л, Підрозділ: Томашпільський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08" t="s">
        <v>9</v>
      </c>
      <c r="B1" s="209"/>
      <c r="C1" s="209"/>
      <c r="D1" s="209"/>
      <c r="E1" s="209"/>
      <c r="F1" s="209"/>
      <c r="G1" s="209"/>
      <c r="H1" s="210"/>
      <c r="I1" s="21"/>
      <c r="J1" s="21"/>
      <c r="K1" s="21"/>
    </row>
    <row r="2" spans="1:11" ht="17.25" customHeight="1">
      <c r="A2" s="214" t="s">
        <v>54</v>
      </c>
      <c r="B2" s="218" t="s">
        <v>58</v>
      </c>
      <c r="C2" s="218"/>
      <c r="D2" s="218"/>
      <c r="E2" s="213" t="s">
        <v>37</v>
      </c>
      <c r="F2" s="213" t="s">
        <v>38</v>
      </c>
      <c r="G2" s="213"/>
      <c r="H2" s="213"/>
      <c r="I2" s="21"/>
      <c r="J2" s="21"/>
      <c r="K2" s="21"/>
    </row>
    <row r="3" spans="1:11" ht="15.75" customHeight="1">
      <c r="A3" s="214"/>
      <c r="B3" s="218"/>
      <c r="C3" s="218"/>
      <c r="D3" s="218"/>
      <c r="E3" s="213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8"/>
      <c r="C4" s="218"/>
      <c r="D4" s="218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1" t="s">
        <v>8</v>
      </c>
      <c r="C5" s="211"/>
      <c r="D5" s="211"/>
      <c r="E5" s="65">
        <f>SUM(F5:H5)</f>
        <v>1</v>
      </c>
      <c r="F5" s="57">
        <f>SUM(F7,F21,F22,F23)</f>
        <v>1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8" t="s">
        <v>61</v>
      </c>
      <c r="C6" s="189"/>
      <c r="D6" s="169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74" t="s">
        <v>10</v>
      </c>
      <c r="C7" s="175"/>
      <c r="D7" s="176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2" t="s">
        <v>44</v>
      </c>
      <c r="C8" s="211" t="s">
        <v>68</v>
      </c>
      <c r="D8" s="211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3"/>
      <c r="C9" s="215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3"/>
      <c r="C10" s="216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7">
        <v>7</v>
      </c>
      <c r="B11" s="183"/>
      <c r="C11" s="217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3"/>
      <c r="C12" s="211" t="s">
        <v>69</v>
      </c>
      <c r="D12" s="211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3"/>
      <c r="C13" s="212" t="s">
        <v>45</v>
      </c>
      <c r="D13" s="212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3"/>
      <c r="C14" s="211" t="s">
        <v>11</v>
      </c>
      <c r="D14" s="211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3"/>
      <c r="C15" s="212" t="s">
        <v>45</v>
      </c>
      <c r="D15" s="212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3"/>
      <c r="C16" s="211" t="s">
        <v>70</v>
      </c>
      <c r="D16" s="211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3"/>
      <c r="C17" s="211" t="s">
        <v>12</v>
      </c>
      <c r="D17" s="211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3"/>
      <c r="C18" s="212" t="s">
        <v>45</v>
      </c>
      <c r="D18" s="212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3"/>
      <c r="C19" s="211" t="s">
        <v>15</v>
      </c>
      <c r="D19" s="211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4"/>
      <c r="C20" s="211" t="s">
        <v>14</v>
      </c>
      <c r="D20" s="211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9" t="s">
        <v>71</v>
      </c>
      <c r="C21" s="219"/>
      <c r="D21" s="219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0" t="s">
        <v>72</v>
      </c>
      <c r="C22" s="220"/>
      <c r="D22" s="220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1" t="s">
        <v>13</v>
      </c>
      <c r="C23" s="211"/>
      <c r="D23" s="211"/>
      <c r="E23" s="65">
        <f>SUM(F23:H23)</f>
        <v>1</v>
      </c>
      <c r="F23" s="62">
        <v>1</v>
      </c>
      <c r="G23" s="62"/>
      <c r="H23" s="62"/>
      <c r="I23" s="21"/>
      <c r="J23" s="21"/>
      <c r="K23" s="21"/>
    </row>
    <row r="24" spans="1:11" ht="30.75" customHeight="1">
      <c r="A24" s="49">
        <v>20</v>
      </c>
      <c r="B24" s="168" t="s">
        <v>62</v>
      </c>
      <c r="C24" s="189"/>
      <c r="D24" s="169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&amp;LB0770134&amp;CФорма № 1-Л, Підрозділ: Томашпільський 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Normal="75" zoomScalePageLayoutView="55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1" t="s">
        <v>73</v>
      </c>
      <c r="C2" s="221"/>
      <c r="D2" s="221"/>
      <c r="E2" s="221"/>
      <c r="F2" s="221"/>
      <c r="G2" s="221"/>
      <c r="H2" s="221"/>
      <c r="I2" s="22"/>
      <c r="J2" s="21"/>
      <c r="K2" s="21"/>
    </row>
    <row r="3" spans="1:11" ht="18">
      <c r="A3" s="214" t="s">
        <v>54</v>
      </c>
      <c r="B3" s="222" t="s">
        <v>53</v>
      </c>
      <c r="C3" s="223"/>
      <c r="D3" s="223"/>
      <c r="E3" s="213" t="s">
        <v>37</v>
      </c>
      <c r="F3" s="213" t="s">
        <v>38</v>
      </c>
      <c r="G3" s="213"/>
      <c r="H3" s="213"/>
      <c r="I3" s="23"/>
      <c r="J3" s="21"/>
      <c r="K3" s="21"/>
    </row>
    <row r="4" spans="1:11" ht="33" customHeight="1">
      <c r="A4" s="214"/>
      <c r="B4" s="224"/>
      <c r="C4" s="225"/>
      <c r="D4" s="225"/>
      <c r="E4" s="213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26"/>
      <c r="C5" s="227"/>
      <c r="D5" s="227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8" t="s">
        <v>74</v>
      </c>
      <c r="C6" s="229"/>
      <c r="D6" s="230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5" t="s">
        <v>56</v>
      </c>
      <c r="C7" s="191" t="s">
        <v>63</v>
      </c>
      <c r="D7" s="192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7">
        <v>3</v>
      </c>
      <c r="B8" s="217"/>
      <c r="C8" s="233" t="s">
        <v>64</v>
      </c>
      <c r="D8" s="234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237" t="s">
        <v>91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30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5" t="s">
        <v>83</v>
      </c>
      <c r="C16" s="236"/>
      <c r="D16" s="236"/>
      <c r="E16" s="236"/>
      <c r="F16" s="236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6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6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2"/>
      <c r="F21" s="232"/>
      <c r="G21" s="232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1"/>
      <c r="D23" s="231"/>
      <c r="E23" s="231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&amp;LB0770134&amp;CФорма № 1-Л, Підрозділ: Томашпільський районний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2015-02-04T11:56:42Z</cp:lastPrinted>
  <dcterms:created xsi:type="dcterms:W3CDTF">1996-10-08T23:32:33Z</dcterms:created>
  <dcterms:modified xsi:type="dcterms:W3CDTF">2015-02-04T11:57:46Z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1-Л_00146_4.2014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B0770134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