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<sst xmlns="http://schemas.openxmlformats.org/spreadsheetml/2006/main" count="473" uniqueCount="407">
  <si>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</si>
  <si>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</si>
  <si>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</si>
  <si>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</si>
  <si>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</si>
  <si>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</si>
  <si>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</si>
  <si>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</si>
  <si>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</si>
  <si>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</si>
  <si>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</si>
  <si>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</si>
  <si>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</si>
  <si>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</si>
  <si>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</si>
  <si>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</si>
  <si>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</si>
  <si>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</si>
  <si>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</si>
  <si>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</si>
  <si>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</si>
  <si>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</si>
  <si>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</si>
  <si>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</si>
  <si>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</si>
  <si>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</si>
  <si>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</si>
  <si>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</si>
  <si>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</si>
  <si>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</si>
  <si>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</si>
  <si>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</si>
  <si>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</si>
  <si>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</si>
  <si>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</si>
  <si>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</si>
  <si>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</si>
  <si>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</si>
  <si>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</si>
  <si>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</si>
  <si>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</si>
  <si>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</si>
  <si>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</si>
  <si>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</si>
  <si>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</si>
  <si>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</si>
  <si>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</si>
  <si>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</si>
  <si>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</si>
  <si>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</si>
  <si>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</si>
  <si>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</si>
  <si>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</si>
  <si>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</si>
  <si>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</si>
  <si>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</si>
  <si>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</si>
  <si>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</si>
  <si>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</si>
  <si>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</si>
  <si>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</si>
  <si>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</si>
  <si>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</si>
  <si>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</si>
  <si>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</si>
  <si>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</si>
  <si>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</si>
  <si>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</si>
  <si>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</si>
  <si>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</si>
  <si>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</si>
  <si>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</si>
  <si>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</si>
  <si>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</si>
  <si>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</si>
  <si>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</si>
  <si>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</si>
  <si>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</si>
  <si>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</si>
  <si>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</si>
  <si>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</si>
  <si>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</si>
  <si>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</si>
  <si>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</si>
  <si>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</si>
  <si>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</si>
  <si>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</si>
  <si>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</si>
  <si>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</si>
  <si>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</si>
  <si>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</si>
  <si>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</si>
  <si>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</si>
  <si>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</si>
  <si>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</si>
  <si>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</si>
  <si>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</si>
  <si>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</si>
  <si>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</si>
  <si>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</si>
  <si>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</si>
  <si>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</si>
  <si>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</si>
  <si>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</si>
  <si>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</si>
  <si>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</si>
  <si>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</si>
  <si>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</si>
  <si>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</si>
  <si>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</si>
  <si>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</si>
  <si>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</si>
  <si>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</si>
  <si>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</si>
  <si>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</si>
  <si>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</si>
  <si>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</si>
  <si>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</si>
  <si>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</si>
  <si>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</si>
  <si>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</si>
  <si>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</si>
  <si>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</si>
  <si>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</si>
  <si>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</si>
  <si>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</si>
  <si>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</si>
  <si>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</si>
  <si>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</si>
  <si>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</si>
  <si>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</si>
  <si>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</si>
  <si>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</si>
  <si>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</si>
  <si>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</si>
  <si>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</si>
  <si>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</si>
  <si>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</si>
  <si>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</si>
  <si>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</si>
  <si>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</si>
  <si>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</si>
  <si>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</si>
  <si>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</si>
  <si>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</si>
  <si>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</si>
  <si>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</si>
  <si>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</si>
  <si>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</si>
  <si>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</si>
  <si>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</si>
  <si>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</si>
  <si>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</si>
  <si>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</si>
  <si>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</si>
  <si>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</si>
  <si>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</si>
  <si>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</si>
  <si>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</si>
  <si>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</si>
  <si>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</si>
  <si>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</si>
  <si>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</si>
  <si>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</si>
  <si>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</si>
  <si>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</si>
  <si>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</si>
  <si>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</si>
  <si>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</si>
  <si>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</si>
  <si>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</si>
  <si>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</si>
  <si>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</si>
  <si>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</si>
  <si>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</si>
  <si>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</si>
  <si>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</si>
  <si>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</si>
  <si>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</si>
  <si>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</si>
  <si>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</si>
  <si>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</si>
  <si>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</si>
  <si>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</si>
  <si>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</si>
  <si>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</si>
  <si>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</si>
  <si>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</si>
  <si>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</si>
  <si>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</si>
  <si>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</si>
  <si>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</si>
  <si>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</si>
  <si>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</si>
  <si>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</si>
  <si>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</si>
  <si>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</si>
  <si>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</si>
  <si>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</si>
  <si>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</si>
  <si>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</si>
  <si>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</si>
  <si>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</si>
  <si>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</si>
  <si>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</si>
  <si>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</si>
  <si>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</si>
  <si>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</si>
  <si>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</si>
  <si>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</si>
  <si>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</si>
  <si>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</si>
  <si>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</si>
  <si>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</si>
  <si>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</si>
  <si>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</si>
  <si>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</si>
  <si>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</si>
  <si>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</si>
  <si>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</si>
  <si>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</si>
  <si>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</si>
  <si>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</si>
  <si>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</si>
  <si>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</si>
  <si>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</si>
  <si>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</si>
  <si>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</si>
  <si>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</si>
  <si>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</si>
  <si>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</si>
  <si>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</si>
  <si>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</si>
  <si>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</si>
  <si>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</si>
  <si>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</si>
  <si>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</si>
  <si>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</si>
  <si>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</si>
  <si>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</si>
  <si>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</si>
  <si>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</si>
  <si>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</si>
  <si>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</si>
  <si>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</si>
  <si>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</si>
  <si>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</si>
  <si>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</si>
  <si>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</si>
  <si>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</si>
  <si>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</si>
  <si>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</si>
  <si>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</si>
  <si>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</si>
  <si>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</si>
  <si>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</si>
  <si>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</si>
  <si>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</si>
  <si>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</si>
  <si>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</si>
  <si>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</si>
  <si>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</si>
  <si>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</si>
  <si>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</si>
  <si>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</si>
  <si>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</si>
  <si>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</si>
  <si>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</si>
  <si>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</si>
  <si>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</si>
  <si>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</si>
  <si>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</si>
  <si>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</si>
  <si>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</si>
  <si>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</si>
  <si>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</si>
  <si>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</si>
  <si>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</si>
  <si>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</si>
  <si>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</si>
  <si>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</si>
  <si>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</si>
  <si>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</si>
  <si>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</si>
  <si>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</si>
  <si>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</si>
  <si>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</si>
  <si>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</si>
  <si>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</si>
  <si>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</si>
  <si>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</si>
  <si>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</si>
  <si>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</si>
  <si>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</si>
  <si>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</si>
  <si>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</si>
  <si>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</si>
  <si>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</si>
  <si>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</si>
  <si>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</si>
  <si>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</si>
  <si>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</si>
  <si>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</si>
  <si>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</si>
  <si>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</si>
  <si>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</si>
  <si>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</si>
  <si>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</si>
  <si>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</si>
  <si>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</si>
  <si>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</si>
  <si>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</si>
  <si>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</si>
  <si>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</si>
  <si>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</si>
  <si>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</si>
  <si>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</si>
  <si>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</si>
  <si>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</si>
  <si>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</si>
  <si>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</si>
  <si>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</si>
  <si>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</si>
  <si>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</si>
  <si>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</si>
  <si>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</si>
  <si>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</si>
  <si>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</si>
  <si>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</si>
  <si>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</si>
  <si>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</si>
  <si>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</si>
  <si>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</si>
  <si>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</si>
  <si>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</si>
  <si>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</si>
  <si>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</si>
  <si>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</si>
  <si>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</si>
  <si>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</si>
  <si>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</si>
  <si>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</si>
  <si>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</si>
  <si>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</si>
  <si>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</si>
  <si>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</si>
  <si>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</si>
  <si>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</si>
  <si>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</si>
  <si>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</si>
  <si>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</si>
  <si>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</si>
  <si>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</si>
  <si>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</si>
  <si>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</si>
  <si>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</si>
  <si>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</si>
  <si>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</si>
  <si>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</si>
  <si>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</si>
  <si>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</si>
  <si>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</si>
  <si>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</si>
  <si>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</si>
  <si>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</si>
  <si>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</si>
  <si>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</si>
  <si>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</si>
  <si>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</si>
  <si>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</si>
  <si>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</si>
  <si>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</si>
  <si>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</si>
  <si>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</si>
  <si>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</si>
  <si>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</si>
  <si>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</si>
  <si>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</si>
  <si>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</si>
  <si>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</si>
  <si>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</si>
  <si>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</si>
  <si>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</si>
  <si>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</si>
  <si>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</si>
  <si>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</si>
  <si>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</si>
  <si>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</si>
  <si>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</si>
  <si>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</si>
  <si>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</si>
  <si>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</si>
  <si>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</si>
  <si>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</si>
  <si>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</si>
  <si>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</si>
  <si>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</si>
  <si>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</si>
  <si>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</si>
  <si>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Томашпільський районний суд Вінницької області</t>
  </si>
  <si>
    <t>24200. Вінницька область</t>
  </si>
  <si>
    <t>смт. Томашпіль</t>
  </si>
  <si>
    <t>вул. Леніна. 45</t>
  </si>
  <si>
    <t>6 січня 2016 року</t>
  </si>
  <si>
    <t>О.В.Пилипчук</t>
  </si>
  <si>
    <t>2-32-12</t>
  </si>
  <si>
    <t>С.М.Сауляк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</si>
</sst>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2" fontId="36" fillId="0" borderId="20" xfId="0" applyNumberFormat="1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60"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6171875" style="141" customWidth="1"/>
    <col min="5" max="6" width="8.00390625" style="141" customWidth="1"/>
    <col min="7" max="7" width="6.375" style="141" customWidth="1"/>
    <col min="8" max="8" width="1.875" style="141" customWidth="1"/>
    <col min="9" max="9" width="10.50390625" style="141" customWidth="1"/>
    <col min="10" max="10" width="9.875" style="141" customWidth="1"/>
    <col min="11" max="11" width="10.50390625" style="141" customWidth="1"/>
    <col min="12" max="16384" width="9.125" style="141" customWidth="1"/>
  </cols>
  <sheetData>
    <row r="1" spans="1:12" ht="13.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2.75" customHeight="1">
      <c r="A2" s="218" t="s">
        <v>376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ht="11.25" customHeight="1">
      <c r="A3" s="142"/>
    </row>
    <row r="4" spans="1:12" ht="18.75" customHeight="1">
      <c r="A4" s="219" t="s">
        <v>377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18.75" customHeight="1">
      <c r="A5" s="219" t="s">
        <v>206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 ht="18.75" customHeight="1">
      <c r="A6" s="219" t="s">
        <v>207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ht="12" customHeight="1">
      <c r="A7" s="142"/>
    </row>
    <row r="8" spans="1:12" ht="18" customHeight="1">
      <c r="A8" s="220" t="s">
        <v>398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</row>
    <row r="9" spans="1:12" ht="12.75" customHeight="1">
      <c r="A9" s="143"/>
      <c r="B9" s="143"/>
      <c r="C9" s="143"/>
      <c r="D9" s="216" t="s">
        <v>378</v>
      </c>
      <c r="E9" s="216"/>
      <c r="F9" s="216"/>
      <c r="G9" s="216"/>
      <c r="H9" s="216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1" t="s">
        <v>379</v>
      </c>
      <c r="B12" s="222"/>
      <c r="C12" s="222"/>
      <c r="D12" s="214"/>
      <c r="E12" s="221" t="s">
        <v>380</v>
      </c>
      <c r="F12" s="222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5"/>
      <c r="B13" s="226"/>
      <c r="C13" s="226"/>
      <c r="D13" s="227"/>
      <c r="E13" s="228"/>
      <c r="F13" s="229"/>
      <c r="G13" s="230"/>
      <c r="H13" s="144"/>
      <c r="I13" s="224" t="s">
        <v>382</v>
      </c>
      <c r="J13" s="224"/>
      <c r="K13" s="224"/>
      <c r="L13" s="224"/>
    </row>
    <row r="14" spans="1:12" ht="15.75" customHeight="1">
      <c r="A14" s="209" t="s">
        <v>208</v>
      </c>
      <c r="B14" s="210"/>
      <c r="C14" s="210"/>
      <c r="D14" s="211"/>
      <c r="E14" s="206" t="s">
        <v>209</v>
      </c>
      <c r="F14" s="207"/>
      <c r="G14" s="204"/>
      <c r="H14" s="144"/>
      <c r="I14" s="224"/>
      <c r="J14" s="224"/>
      <c r="K14" s="224"/>
      <c r="L14" s="224"/>
    </row>
    <row r="15" spans="1:8" ht="33.75" customHeight="1">
      <c r="A15" s="212"/>
      <c r="B15" s="213"/>
      <c r="C15" s="213"/>
      <c r="D15" s="208"/>
      <c r="E15" s="205"/>
      <c r="F15" s="203"/>
      <c r="G15" s="223"/>
      <c r="H15" s="144"/>
    </row>
    <row r="16" spans="1:13" ht="18.75" customHeight="1">
      <c r="A16" s="231" t="s">
        <v>210</v>
      </c>
      <c r="B16" s="232"/>
      <c r="C16" s="232"/>
      <c r="D16" s="233"/>
      <c r="E16" s="206" t="s">
        <v>209</v>
      </c>
      <c r="F16" s="207"/>
      <c r="G16" s="204"/>
      <c r="H16" s="144"/>
      <c r="I16" s="234"/>
      <c r="J16" s="234"/>
      <c r="K16" s="234"/>
      <c r="L16" s="234"/>
      <c r="M16" s="145"/>
    </row>
    <row r="17" spans="1:16" ht="57.75" customHeight="1">
      <c r="A17" s="225"/>
      <c r="B17" s="226"/>
      <c r="C17" s="226"/>
      <c r="D17" s="227"/>
      <c r="E17" s="205"/>
      <c r="F17" s="203"/>
      <c r="G17" s="223"/>
      <c r="H17" s="144"/>
      <c r="I17" s="235" t="s">
        <v>211</v>
      </c>
      <c r="J17" s="236"/>
      <c r="K17" s="236"/>
      <c r="L17" s="236"/>
      <c r="M17" s="146"/>
      <c r="N17" s="147"/>
      <c r="O17" s="147"/>
      <c r="P17" s="148"/>
    </row>
    <row r="18" spans="1:13" ht="14.25" customHeight="1">
      <c r="A18" s="231" t="s">
        <v>212</v>
      </c>
      <c r="B18" s="232"/>
      <c r="C18" s="232"/>
      <c r="D18" s="233"/>
      <c r="E18" s="206" t="s">
        <v>213</v>
      </c>
      <c r="F18" s="237"/>
      <c r="G18" s="238"/>
      <c r="H18" s="144"/>
      <c r="I18" s="149"/>
      <c r="J18" s="149"/>
      <c r="K18" s="149"/>
      <c r="L18" s="149"/>
      <c r="M18" s="148"/>
    </row>
    <row r="19" spans="1:12" ht="81" customHeight="1">
      <c r="A19" s="225"/>
      <c r="B19" s="226"/>
      <c r="C19" s="226"/>
      <c r="D19" s="227"/>
      <c r="E19" s="228"/>
      <c r="F19" s="229"/>
      <c r="G19" s="230"/>
      <c r="H19" s="144"/>
      <c r="I19" s="241" t="s">
        <v>214</v>
      </c>
      <c r="J19" s="242"/>
      <c r="K19" s="242"/>
      <c r="L19" s="242"/>
    </row>
    <row r="20" spans="1:12" ht="81" customHeight="1">
      <c r="A20" s="239" t="s">
        <v>215</v>
      </c>
      <c r="B20" s="239"/>
      <c r="C20" s="239"/>
      <c r="D20" s="239"/>
      <c r="E20" s="240" t="s">
        <v>216</v>
      </c>
      <c r="F20" s="240"/>
      <c r="G20" s="240"/>
      <c r="H20" s="144"/>
      <c r="I20" s="241" t="s">
        <v>217</v>
      </c>
      <c r="J20" s="242"/>
      <c r="K20" s="242"/>
      <c r="L20" s="242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8" t="s">
        <v>383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152"/>
    </row>
    <row r="25" spans="1:13" ht="12.75" customHeight="1">
      <c r="A25" s="251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3"/>
      <c r="M25" s="152"/>
    </row>
    <row r="26" spans="1:13" ht="21" customHeight="1">
      <c r="A26" s="254" t="s">
        <v>384</v>
      </c>
      <c r="B26" s="255"/>
      <c r="C26" s="256" t="s">
        <v>399</v>
      </c>
      <c r="D26" s="256"/>
      <c r="E26" s="256"/>
      <c r="F26" s="256"/>
      <c r="G26" s="256"/>
      <c r="H26" s="256"/>
      <c r="I26" s="256"/>
      <c r="J26" s="256"/>
      <c r="K26" s="256"/>
      <c r="L26" s="257"/>
      <c r="M26" s="152"/>
    </row>
    <row r="27" spans="1:13" ht="15" customHeight="1">
      <c r="A27" s="243" t="s">
        <v>219</v>
      </c>
      <c r="B27" s="244"/>
      <c r="C27" s="244"/>
      <c r="D27" s="226" t="s">
        <v>400</v>
      </c>
      <c r="E27" s="226"/>
      <c r="F27" s="226"/>
      <c r="G27" s="226"/>
      <c r="H27" s="226"/>
      <c r="I27" s="226"/>
      <c r="J27" s="226"/>
      <c r="K27" s="226"/>
      <c r="L27" s="227"/>
      <c r="M27" s="152"/>
    </row>
    <row r="28" spans="1:13" ht="21" customHeight="1">
      <c r="A28" s="243" t="s">
        <v>218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58"/>
      <c r="M28" s="152"/>
    </row>
    <row r="29" spans="1:13" ht="12.75" customHeight="1">
      <c r="A29" s="259" t="s">
        <v>385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1"/>
      <c r="M29" s="152"/>
    </row>
    <row r="30" spans="1:13" ht="21" customHeight="1">
      <c r="A30" s="262" t="s">
        <v>401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4"/>
      <c r="M30" s="152"/>
    </row>
    <row r="31" spans="1:13" ht="13.5" customHeight="1">
      <c r="A31" s="265" t="s">
        <v>386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7"/>
      <c r="M31" s="152"/>
    </row>
    <row r="32" spans="1:12" ht="22.5" customHeight="1">
      <c r="A32" s="245" t="s">
        <v>402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7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18:D19"/>
    <mergeCell ref="E18:G19"/>
    <mergeCell ref="D27:L27"/>
    <mergeCell ref="A20:D20"/>
    <mergeCell ref="E20:G20"/>
    <mergeCell ref="I20:L20"/>
    <mergeCell ref="A27:C27"/>
    <mergeCell ref="I19:L19"/>
    <mergeCell ref="A16:D17"/>
    <mergeCell ref="E16:G17"/>
    <mergeCell ref="I16:L16"/>
    <mergeCell ref="I17:L1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&amp;L1F6CF08D&amp;C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0" workbookViewId="0" topLeftCell="A1">
      <selection activeCell="J8" sqref="J8"/>
    </sheetView>
  </sheetViews>
  <sheetFormatPr defaultColWidth="9.00390625" defaultRowHeight="12.75"/>
  <cols>
    <col min="1" max="1" width="3.50390625" style="61" customWidth="1"/>
    <col min="2" max="2" width="43.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37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1" t="s">
        <v>21</v>
      </c>
      <c r="D2" s="71"/>
      <c r="E2" s="270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71"/>
      <c r="F3" s="283" t="s">
        <v>246</v>
      </c>
      <c r="G3" s="72" t="s">
        <v>23</v>
      </c>
      <c r="H3" s="73"/>
      <c r="I3" s="284"/>
    </row>
    <row r="4" spans="1:9" ht="17.25" customHeight="1">
      <c r="A4" s="275"/>
      <c r="B4" s="278"/>
      <c r="C4" s="284"/>
      <c r="D4" s="284"/>
      <c r="E4" s="271"/>
      <c r="F4" s="284"/>
      <c r="G4" s="283" t="s">
        <v>50</v>
      </c>
      <c r="H4" s="268" t="s">
        <v>24</v>
      </c>
      <c r="I4" s="284"/>
    </row>
    <row r="5" spans="1:9" ht="45.75" customHeight="1">
      <c r="A5" s="276"/>
      <c r="B5" s="279"/>
      <c r="C5" s="285"/>
      <c r="D5" s="285"/>
      <c r="E5" s="272"/>
      <c r="F5" s="285"/>
      <c r="G5" s="285"/>
      <c r="H5" s="269"/>
      <c r="I5" s="285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10</v>
      </c>
      <c r="D7" s="193">
        <f>'розділ 2'!E66</f>
        <v>5</v>
      </c>
      <c r="E7" s="191"/>
      <c r="F7" s="193">
        <f>'розділ 2'!H66</f>
        <v>5</v>
      </c>
      <c r="G7" s="193">
        <f>'розділ 2'!I66</f>
        <v>1</v>
      </c>
      <c r="H7" s="191"/>
      <c r="I7" s="193">
        <f>'розділ 2'!O66</f>
        <v>5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10</v>
      </c>
      <c r="D14" s="192">
        <f aca="true" t="shared" si="0" ref="D14:I14">D7+D8+D9+D10+D11+D12+D13</f>
        <v>5</v>
      </c>
      <c r="E14" s="192">
        <f t="shared" si="0"/>
        <v>0</v>
      </c>
      <c r="F14" s="192">
        <f t="shared" si="0"/>
        <v>5</v>
      </c>
      <c r="G14" s="192">
        <f t="shared" si="0"/>
        <v>1</v>
      </c>
      <c r="H14" s="192">
        <f t="shared" si="0"/>
        <v>0</v>
      </c>
      <c r="I14" s="192">
        <f t="shared" si="0"/>
        <v>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&amp;L1F6CF08D&amp;CФорма № 1, Підрозділ: Томашпільський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="75" zoomScaleNormal="80" zoomScaleSheetLayoutView="75" workbookViewId="0" topLeftCell="A13">
      <selection activeCell="D2" sqref="D2:Y7"/>
    </sheetView>
  </sheetViews>
  <sheetFormatPr defaultColWidth="9.00390625" defaultRowHeight="12.75"/>
  <cols>
    <col min="1" max="1" width="3.875" style="42" customWidth="1"/>
    <col min="2" max="2" width="42.50390625" style="41" customWidth="1"/>
    <col min="3" max="3" width="21.875" style="43" customWidth="1"/>
    <col min="4" max="4" width="11.625" style="37" customWidth="1"/>
    <col min="5" max="5" width="10.00390625" style="37" customWidth="1"/>
    <col min="6" max="6" width="8.00390625" style="37" customWidth="1"/>
    <col min="7" max="7" width="9.375" style="37" customWidth="1"/>
    <col min="8" max="9" width="7.875" style="37" customWidth="1"/>
    <col min="10" max="10" width="7.125" style="37" customWidth="1"/>
    <col min="11" max="11" width="9.875" style="37" customWidth="1"/>
    <col min="12" max="12" width="8.50390625" style="37" customWidth="1"/>
    <col min="13" max="13" width="10.875" style="37" customWidth="1"/>
    <col min="14" max="14" width="9.625" style="37" customWidth="1"/>
    <col min="15" max="15" width="12.50390625" style="37" customWidth="1"/>
    <col min="16" max="17" width="8.50390625" style="37" customWidth="1"/>
    <col min="18" max="18" width="8.375" style="37" customWidth="1"/>
    <col min="19" max="20" width="8.50390625" style="37" customWidth="1"/>
    <col min="21" max="21" width="8.625" style="37" customWidth="1"/>
    <col min="22" max="22" width="9.37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389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27" customFormat="1" ht="19.5" customHeight="1">
      <c r="A2" s="288" t="s">
        <v>335</v>
      </c>
      <c r="B2" s="288"/>
      <c r="C2" s="291" t="s">
        <v>29</v>
      </c>
      <c r="D2" s="287" t="s">
        <v>390</v>
      </c>
      <c r="E2" s="287" t="s">
        <v>367</v>
      </c>
      <c r="F2" s="294" t="s">
        <v>244</v>
      </c>
      <c r="G2" s="294"/>
      <c r="H2" s="287" t="s">
        <v>346</v>
      </c>
      <c r="I2" s="287"/>
      <c r="J2" s="287"/>
      <c r="K2" s="287"/>
      <c r="L2" s="287"/>
      <c r="M2" s="287"/>
      <c r="N2" s="287"/>
      <c r="O2" s="287" t="s">
        <v>258</v>
      </c>
      <c r="P2" s="294" t="s">
        <v>58</v>
      </c>
      <c r="Q2" s="294"/>
      <c r="R2" s="294" t="s">
        <v>245</v>
      </c>
      <c r="S2" s="294"/>
      <c r="T2" s="294"/>
      <c r="U2" s="294"/>
      <c r="V2" s="294"/>
      <c r="W2" s="294"/>
      <c r="X2" s="294"/>
      <c r="Y2" s="294"/>
    </row>
    <row r="3" spans="1:25" s="127" customFormat="1" ht="26.25" customHeight="1">
      <c r="A3" s="289"/>
      <c r="B3" s="289"/>
      <c r="C3" s="292"/>
      <c r="D3" s="287"/>
      <c r="E3" s="287"/>
      <c r="F3" s="294"/>
      <c r="G3" s="294"/>
      <c r="H3" s="287" t="s">
        <v>246</v>
      </c>
      <c r="I3" s="295" t="s">
        <v>365</v>
      </c>
      <c r="J3" s="295"/>
      <c r="K3" s="295"/>
      <c r="L3" s="295"/>
      <c r="M3" s="295"/>
      <c r="N3" s="295"/>
      <c r="O3" s="287"/>
      <c r="P3" s="294"/>
      <c r="Q3" s="294"/>
      <c r="R3" s="294" t="s">
        <v>248</v>
      </c>
      <c r="S3" s="294"/>
      <c r="T3" s="294" t="s">
        <v>129</v>
      </c>
      <c r="U3" s="294" t="s">
        <v>259</v>
      </c>
      <c r="V3" s="294" t="s">
        <v>260</v>
      </c>
      <c r="W3" s="294" t="s">
        <v>177</v>
      </c>
      <c r="X3" s="294" t="s">
        <v>179</v>
      </c>
      <c r="Y3" s="294" t="s">
        <v>132</v>
      </c>
    </row>
    <row r="4" spans="1:25" s="127" customFormat="1" ht="38.25" customHeight="1">
      <c r="A4" s="289"/>
      <c r="B4" s="289"/>
      <c r="C4" s="292"/>
      <c r="D4" s="287"/>
      <c r="E4" s="287"/>
      <c r="F4" s="294" t="s">
        <v>246</v>
      </c>
      <c r="G4" s="294" t="s">
        <v>128</v>
      </c>
      <c r="H4" s="287"/>
      <c r="I4" s="294" t="s">
        <v>125</v>
      </c>
      <c r="J4" s="294" t="s">
        <v>127</v>
      </c>
      <c r="K4" s="294" t="s">
        <v>388</v>
      </c>
      <c r="L4" s="294" t="s">
        <v>131</v>
      </c>
      <c r="M4" s="294" t="s">
        <v>176</v>
      </c>
      <c r="N4" s="294" t="s">
        <v>126</v>
      </c>
      <c r="O4" s="287"/>
      <c r="P4" s="294" t="s">
        <v>246</v>
      </c>
      <c r="Q4" s="294" t="s">
        <v>128</v>
      </c>
      <c r="R4" s="294" t="s">
        <v>246</v>
      </c>
      <c r="S4" s="294" t="s">
        <v>375</v>
      </c>
      <c r="T4" s="294"/>
      <c r="U4" s="294"/>
      <c r="V4" s="294"/>
      <c r="W4" s="294"/>
      <c r="X4" s="294"/>
      <c r="Y4" s="294"/>
    </row>
    <row r="5" spans="1:25" s="127" customFormat="1" ht="11.25" customHeight="1">
      <c r="A5" s="289"/>
      <c r="B5" s="289"/>
      <c r="C5" s="292"/>
      <c r="D5" s="287"/>
      <c r="E5" s="287"/>
      <c r="F5" s="294"/>
      <c r="G5" s="294"/>
      <c r="H5" s="287"/>
      <c r="I5" s="294"/>
      <c r="J5" s="294"/>
      <c r="K5" s="294"/>
      <c r="L5" s="294"/>
      <c r="M5" s="294"/>
      <c r="N5" s="294"/>
      <c r="O5" s="287"/>
      <c r="P5" s="294"/>
      <c r="Q5" s="294"/>
      <c r="R5" s="294"/>
      <c r="S5" s="294"/>
      <c r="T5" s="294"/>
      <c r="U5" s="294"/>
      <c r="V5" s="294"/>
      <c r="W5" s="294"/>
      <c r="X5" s="294"/>
      <c r="Y5" s="294"/>
    </row>
    <row r="6" spans="1:25" s="127" customFormat="1" ht="11.25" customHeight="1">
      <c r="A6" s="289"/>
      <c r="B6" s="289"/>
      <c r="C6" s="292"/>
      <c r="D6" s="287"/>
      <c r="E6" s="287"/>
      <c r="F6" s="294"/>
      <c r="G6" s="294"/>
      <c r="H6" s="287"/>
      <c r="I6" s="294"/>
      <c r="J6" s="294"/>
      <c r="K6" s="294"/>
      <c r="L6" s="294"/>
      <c r="M6" s="294"/>
      <c r="N6" s="294"/>
      <c r="O6" s="287"/>
      <c r="P6" s="294"/>
      <c r="Q6" s="294"/>
      <c r="R6" s="294"/>
      <c r="S6" s="294"/>
      <c r="T6" s="294"/>
      <c r="U6" s="294"/>
      <c r="V6" s="294"/>
      <c r="W6" s="294"/>
      <c r="X6" s="294"/>
      <c r="Y6" s="294"/>
    </row>
    <row r="7" spans="1:25" s="127" customFormat="1" ht="38.25" customHeight="1">
      <c r="A7" s="290"/>
      <c r="B7" s="290"/>
      <c r="C7" s="293"/>
      <c r="D7" s="287"/>
      <c r="E7" s="287"/>
      <c r="F7" s="294"/>
      <c r="G7" s="294"/>
      <c r="H7" s="287"/>
      <c r="I7" s="294"/>
      <c r="J7" s="294"/>
      <c r="K7" s="294"/>
      <c r="L7" s="294"/>
      <c r="M7" s="294"/>
      <c r="N7" s="294"/>
      <c r="O7" s="287"/>
      <c r="P7" s="294"/>
      <c r="Q7" s="294"/>
      <c r="R7" s="294"/>
      <c r="S7" s="294"/>
      <c r="T7" s="294"/>
      <c r="U7" s="294"/>
      <c r="V7" s="294"/>
      <c r="W7" s="294"/>
      <c r="X7" s="294"/>
      <c r="Y7" s="29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>
        <v>1</v>
      </c>
      <c r="F10" s="126">
        <v>2</v>
      </c>
      <c r="G10" s="126"/>
      <c r="H10" s="126">
        <v>2</v>
      </c>
      <c r="I10" s="126">
        <v>1</v>
      </c>
      <c r="J10" s="126"/>
      <c r="K10" s="126"/>
      <c r="L10" s="126"/>
      <c r="M10" s="126"/>
      <c r="N10" s="126">
        <v>1</v>
      </c>
      <c r="O10" s="126"/>
      <c r="P10" s="126"/>
      <c r="Q10" s="126"/>
      <c r="R10" s="126"/>
      <c r="S10" s="126"/>
      <c r="T10" s="135">
        <v>1</v>
      </c>
      <c r="U10" s="135"/>
      <c r="V10" s="135"/>
      <c r="W10" s="135"/>
      <c r="X10" s="135"/>
      <c r="Y10" s="135">
        <v>1</v>
      </c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>
        <v>2</v>
      </c>
      <c r="F25" s="126">
        <v>4</v>
      </c>
      <c r="G25" s="126">
        <v>1</v>
      </c>
      <c r="H25" s="126">
        <v>1</v>
      </c>
      <c r="I25" s="126"/>
      <c r="J25" s="126"/>
      <c r="K25" s="126"/>
      <c r="L25" s="126"/>
      <c r="M25" s="126">
        <v>1</v>
      </c>
      <c r="N25" s="126"/>
      <c r="O25" s="126">
        <v>3</v>
      </c>
      <c r="P25" s="126">
        <v>3</v>
      </c>
      <c r="Q25" s="126">
        <v>1</v>
      </c>
      <c r="R25" s="126"/>
      <c r="S25" s="126"/>
      <c r="T25" s="135"/>
      <c r="U25" s="135"/>
      <c r="V25" s="135"/>
      <c r="W25" s="135"/>
      <c r="X25" s="135">
        <v>1</v>
      </c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>
        <v>2</v>
      </c>
      <c r="F26" s="126">
        <v>3</v>
      </c>
      <c r="G26" s="126"/>
      <c r="H26" s="126">
        <v>1</v>
      </c>
      <c r="I26" s="126"/>
      <c r="J26" s="126"/>
      <c r="K26" s="126"/>
      <c r="L26" s="126"/>
      <c r="M26" s="126">
        <v>1</v>
      </c>
      <c r="N26" s="126"/>
      <c r="O26" s="126">
        <v>2</v>
      </c>
      <c r="P26" s="126">
        <v>2</v>
      </c>
      <c r="Q26" s="126"/>
      <c r="R26" s="126"/>
      <c r="S26" s="126"/>
      <c r="T26" s="135"/>
      <c r="U26" s="135"/>
      <c r="V26" s="135"/>
      <c r="W26" s="135"/>
      <c r="X26" s="135">
        <v>1</v>
      </c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1</v>
      </c>
      <c r="E27" s="126"/>
      <c r="F27" s="126">
        <v>1</v>
      </c>
      <c r="G27" s="126">
        <v>1</v>
      </c>
      <c r="H27" s="126"/>
      <c r="I27" s="126"/>
      <c r="J27" s="126"/>
      <c r="K27" s="126"/>
      <c r="L27" s="126"/>
      <c r="M27" s="126"/>
      <c r="N27" s="126"/>
      <c r="O27" s="126">
        <v>1</v>
      </c>
      <c r="P27" s="126">
        <v>1</v>
      </c>
      <c r="Q27" s="126">
        <v>1</v>
      </c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</v>
      </c>
      <c r="E32" s="126"/>
      <c r="F32" s="126">
        <v>1</v>
      </c>
      <c r="G32" s="126"/>
      <c r="H32" s="126">
        <v>1</v>
      </c>
      <c r="I32" s="126"/>
      <c r="J32" s="126"/>
      <c r="K32" s="126"/>
      <c r="L32" s="126">
        <v>1</v>
      </c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>
        <v>1</v>
      </c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1</v>
      </c>
      <c r="E36" s="126"/>
      <c r="F36" s="126">
        <v>1</v>
      </c>
      <c r="G36" s="126"/>
      <c r="H36" s="126"/>
      <c r="I36" s="126"/>
      <c r="J36" s="126"/>
      <c r="K36" s="126"/>
      <c r="L36" s="126"/>
      <c r="M36" s="126"/>
      <c r="N36" s="126"/>
      <c r="O36" s="126">
        <v>1</v>
      </c>
      <c r="P36" s="126">
        <v>1</v>
      </c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>
        <v>1</v>
      </c>
      <c r="F41" s="126">
        <v>1</v>
      </c>
      <c r="G41" s="126"/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>
        <v>1</v>
      </c>
      <c r="F42" s="126">
        <v>1</v>
      </c>
      <c r="G42" s="126"/>
      <c r="H42" s="126"/>
      <c r="I42" s="126"/>
      <c r="J42" s="126"/>
      <c r="K42" s="126"/>
      <c r="L42" s="126"/>
      <c r="M42" s="126"/>
      <c r="N42" s="126"/>
      <c r="O42" s="126">
        <v>1</v>
      </c>
      <c r="P42" s="126">
        <v>1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>
        <v>1</v>
      </c>
      <c r="F46" s="126">
        <v>2</v>
      </c>
      <c r="G46" s="126"/>
      <c r="H46" s="126">
        <v>1</v>
      </c>
      <c r="I46" s="126"/>
      <c r="J46" s="126"/>
      <c r="K46" s="126"/>
      <c r="L46" s="126"/>
      <c r="M46" s="126"/>
      <c r="N46" s="126">
        <v>1</v>
      </c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>
        <v>2</v>
      </c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>
        <v>1</v>
      </c>
      <c r="F47" s="126">
        <v>2</v>
      </c>
      <c r="G47" s="126"/>
      <c r="H47" s="126">
        <v>1</v>
      </c>
      <c r="I47" s="126"/>
      <c r="J47" s="126"/>
      <c r="K47" s="126"/>
      <c r="L47" s="126"/>
      <c r="M47" s="126"/>
      <c r="N47" s="126">
        <v>1</v>
      </c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>
        <v>2</v>
      </c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>
        <v>1</v>
      </c>
      <c r="F49" s="126">
        <v>2</v>
      </c>
      <c r="G49" s="126"/>
      <c r="H49" s="126">
        <v>1</v>
      </c>
      <c r="I49" s="126"/>
      <c r="J49" s="126"/>
      <c r="K49" s="126"/>
      <c r="L49" s="126"/>
      <c r="M49" s="126"/>
      <c r="N49" s="126">
        <v>1</v>
      </c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>
        <v>2</v>
      </c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5</v>
      </c>
      <c r="E66" s="174">
        <f aca="true" t="shared" si="0" ref="E66:Y66">E9+E10+E15+E18+E20+E25+E32+E35+E36+E40+E41+E44+E46+E51+E53+E55+E56+E62+E63+E64+E65</f>
        <v>5</v>
      </c>
      <c r="F66" s="174">
        <f t="shared" si="0"/>
        <v>11</v>
      </c>
      <c r="G66" s="174">
        <f t="shared" si="0"/>
        <v>1</v>
      </c>
      <c r="H66" s="174">
        <f t="shared" si="0"/>
        <v>5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1</v>
      </c>
      <c r="M66" s="174">
        <f t="shared" si="0"/>
        <v>1</v>
      </c>
      <c r="N66" s="174">
        <f t="shared" si="0"/>
        <v>2</v>
      </c>
      <c r="O66" s="174">
        <f t="shared" si="0"/>
        <v>5</v>
      </c>
      <c r="P66" s="174">
        <f t="shared" si="0"/>
        <v>5</v>
      </c>
      <c r="Q66" s="174">
        <f t="shared" si="0"/>
        <v>1</v>
      </c>
      <c r="R66" s="174">
        <f t="shared" si="0"/>
        <v>0</v>
      </c>
      <c r="S66" s="174">
        <f t="shared" si="0"/>
        <v>0</v>
      </c>
      <c r="T66" s="174">
        <f t="shared" si="0"/>
        <v>1</v>
      </c>
      <c r="U66" s="174">
        <f t="shared" si="0"/>
        <v>0</v>
      </c>
      <c r="V66" s="174">
        <f t="shared" si="0"/>
        <v>0</v>
      </c>
      <c r="W66" s="174">
        <f t="shared" si="0"/>
        <v>1</v>
      </c>
      <c r="X66" s="174">
        <f t="shared" si="0"/>
        <v>1</v>
      </c>
      <c r="Y66" s="174">
        <f t="shared" si="0"/>
        <v>3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>
        <v>1</v>
      </c>
      <c r="E72" s="120"/>
      <c r="F72" s="120">
        <v>1</v>
      </c>
      <c r="G72" s="120">
        <v>1</v>
      </c>
      <c r="H72" s="120"/>
      <c r="I72" s="120"/>
      <c r="J72" s="120"/>
      <c r="K72" s="120"/>
      <c r="L72" s="120"/>
      <c r="M72" s="120"/>
      <c r="N72" s="120"/>
      <c r="O72" s="120">
        <v>1</v>
      </c>
      <c r="P72" s="120">
        <v>1</v>
      </c>
      <c r="Q72" s="120">
        <v>1</v>
      </c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41" r:id="rId1"/>
  <headerFooter alignWithMargins="0">
    <oddFooter>&amp;L1F6CF08D&amp;CФорма № 1, Підрозділ: Томашпільський районний суд Вінницької області, Початок періоду: 01.01.2015, Кінець періоду: 31.12.2015&amp;R&amp;P</oddFooter>
  </headerFooter>
  <rowBreaks count="1" manualBreakCount="1">
    <brk id="45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view="pageBreakPreview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375" style="44" customWidth="1"/>
    <col min="3" max="3" width="10.625" style="44" customWidth="1"/>
    <col min="4" max="4" width="67.00390625" style="44" customWidth="1"/>
    <col min="5" max="5" width="13.50390625" style="44" customWidth="1"/>
    <col min="6" max="16384" width="9.125" style="44" customWidth="1"/>
  </cols>
  <sheetData>
    <row r="1" spans="1:4" ht="15" customHeight="1">
      <c r="A1" s="296" t="s">
        <v>195</v>
      </c>
      <c r="B1" s="296"/>
      <c r="C1" s="296"/>
      <c r="D1" s="296"/>
    </row>
    <row r="2" spans="1:5" ht="29.25" customHeight="1">
      <c r="A2" s="98" t="s">
        <v>335</v>
      </c>
      <c r="B2" s="299" t="s">
        <v>337</v>
      </c>
      <c r="C2" s="300"/>
      <c r="D2" s="301"/>
      <c r="E2" s="99" t="s">
        <v>338</v>
      </c>
    </row>
    <row r="3" spans="1:10" ht="20.25" customHeight="1">
      <c r="A3" s="40">
        <v>1</v>
      </c>
      <c r="B3" s="302" t="s">
        <v>369</v>
      </c>
      <c r="C3" s="303"/>
      <c r="D3" s="304"/>
      <c r="E3" s="126"/>
      <c r="G3" s="45"/>
      <c r="H3" s="45"/>
      <c r="I3" s="45"/>
      <c r="J3" s="46"/>
    </row>
    <row r="4" spans="1:10" ht="18.75" customHeight="1">
      <c r="A4" s="40">
        <v>2</v>
      </c>
      <c r="B4" s="308" t="s">
        <v>175</v>
      </c>
      <c r="C4" s="311" t="s">
        <v>42</v>
      </c>
      <c r="D4" s="312"/>
      <c r="E4" s="118">
        <v>3</v>
      </c>
      <c r="G4" s="45"/>
      <c r="H4" s="45"/>
      <c r="I4" s="45"/>
      <c r="J4" s="46"/>
    </row>
    <row r="5" spans="1:10" ht="18" customHeight="1">
      <c r="A5" s="40">
        <v>3</v>
      </c>
      <c r="B5" s="309"/>
      <c r="C5" s="314" t="s">
        <v>44</v>
      </c>
      <c r="D5" s="100" t="s">
        <v>45</v>
      </c>
      <c r="E5" s="122">
        <v>3</v>
      </c>
      <c r="G5" s="45"/>
      <c r="H5" s="45"/>
      <c r="I5" s="45"/>
      <c r="J5" s="46"/>
    </row>
    <row r="6" spans="1:10" ht="17.25" customHeight="1">
      <c r="A6" s="40">
        <v>4</v>
      </c>
      <c r="B6" s="310"/>
      <c r="C6" s="315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2" t="s">
        <v>145</v>
      </c>
      <c r="C7" s="303"/>
      <c r="D7" s="304"/>
      <c r="E7" s="122"/>
      <c r="G7" s="45"/>
      <c r="H7" s="45"/>
      <c r="I7" s="45"/>
      <c r="J7" s="46"/>
    </row>
    <row r="8" spans="1:10" ht="18" customHeight="1">
      <c r="A8" s="40">
        <v>6</v>
      </c>
      <c r="B8" s="311" t="s">
        <v>12</v>
      </c>
      <c r="C8" s="313"/>
      <c r="D8" s="312"/>
      <c r="E8" s="126"/>
      <c r="G8" s="45"/>
      <c r="H8" s="45"/>
      <c r="I8" s="45"/>
      <c r="J8" s="46"/>
    </row>
    <row r="9" spans="1:10" ht="19.5" customHeight="1">
      <c r="A9" s="40">
        <v>7</v>
      </c>
      <c r="B9" s="311" t="s">
        <v>1</v>
      </c>
      <c r="C9" s="313"/>
      <c r="D9" s="312"/>
      <c r="E9" s="126"/>
      <c r="G9" s="45"/>
      <c r="H9" s="45"/>
      <c r="I9" s="45"/>
      <c r="J9" s="46"/>
    </row>
    <row r="10" spans="1:10" ht="19.5" customHeight="1">
      <c r="A10" s="40">
        <v>8</v>
      </c>
      <c r="B10" s="302" t="s">
        <v>146</v>
      </c>
      <c r="C10" s="303"/>
      <c r="D10" s="304"/>
      <c r="E10" s="126"/>
      <c r="G10" s="45"/>
      <c r="H10" s="45"/>
      <c r="I10" s="45"/>
      <c r="J10" s="46"/>
    </row>
    <row r="11" spans="1:10" ht="20.25" customHeight="1">
      <c r="A11" s="40">
        <v>9</v>
      </c>
      <c r="B11" s="302" t="s">
        <v>339</v>
      </c>
      <c r="C11" s="303"/>
      <c r="D11" s="304"/>
      <c r="E11" s="126"/>
      <c r="G11" s="45"/>
      <c r="H11" s="45"/>
      <c r="I11" s="45"/>
      <c r="J11" s="46"/>
    </row>
    <row r="12" spans="1:10" ht="15" customHeight="1">
      <c r="A12" s="40">
        <v>10</v>
      </c>
      <c r="B12" s="305" t="s">
        <v>13</v>
      </c>
      <c r="C12" s="306"/>
      <c r="D12" s="307"/>
      <c r="E12" s="126"/>
      <c r="G12" s="45"/>
      <c r="H12" s="45"/>
      <c r="I12" s="45"/>
      <c r="J12" s="46"/>
    </row>
    <row r="13" spans="1:10" ht="19.5" customHeight="1">
      <c r="A13" s="40">
        <v>11</v>
      </c>
      <c r="B13" s="311" t="s">
        <v>133</v>
      </c>
      <c r="C13" s="313"/>
      <c r="D13" s="312"/>
      <c r="E13" s="126"/>
      <c r="G13" s="45"/>
      <c r="H13" s="45"/>
      <c r="I13" s="45"/>
      <c r="J13" s="46"/>
    </row>
    <row r="14" spans="1:10" ht="18" customHeight="1">
      <c r="A14" s="40">
        <v>12</v>
      </c>
      <c r="B14" s="302" t="s">
        <v>371</v>
      </c>
      <c r="C14" s="303"/>
      <c r="D14" s="304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1" t="s">
        <v>134</v>
      </c>
      <c r="C15" s="313"/>
      <c r="D15" s="312"/>
      <c r="E15" s="126"/>
      <c r="G15" s="45"/>
      <c r="H15" s="45"/>
      <c r="I15" s="45"/>
      <c r="J15" s="46"/>
    </row>
    <row r="16" spans="1:10" ht="18" customHeight="1">
      <c r="A16" s="40">
        <v>14</v>
      </c>
      <c r="B16" s="297" t="s">
        <v>147</v>
      </c>
      <c r="C16" s="297"/>
      <c r="D16" s="297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8" t="s">
        <v>340</v>
      </c>
      <c r="C17" s="298"/>
      <c r="D17" s="298"/>
      <c r="E17" s="126"/>
      <c r="G17" s="47"/>
      <c r="H17" s="47"/>
      <c r="I17" s="47"/>
      <c r="J17" s="46"/>
    </row>
    <row r="18" spans="1:10" ht="18" customHeight="1">
      <c r="A18" s="40">
        <v>16</v>
      </c>
      <c r="B18" s="298" t="s">
        <v>341</v>
      </c>
      <c r="C18" s="298"/>
      <c r="D18" s="298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7" t="s">
        <v>148</v>
      </c>
      <c r="C19" s="297"/>
      <c r="D19" s="297"/>
      <c r="E19" s="126">
        <v>5</v>
      </c>
      <c r="G19" s="47"/>
      <c r="H19" s="47"/>
      <c r="I19" s="47"/>
      <c r="J19" s="46"/>
    </row>
    <row r="20" spans="1:10" ht="18" customHeight="1">
      <c r="A20" s="40">
        <v>18</v>
      </c>
      <c r="B20" s="297" t="s">
        <v>14</v>
      </c>
      <c r="C20" s="297"/>
      <c r="D20" s="297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8" t="s">
        <v>15</v>
      </c>
      <c r="C21" s="298"/>
      <c r="D21" s="298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7" t="s">
        <v>149</v>
      </c>
      <c r="C22" s="297"/>
      <c r="D22" s="297"/>
      <c r="E22" s="126"/>
      <c r="G22" s="46"/>
      <c r="H22" s="46"/>
      <c r="I22" s="46"/>
      <c r="J22" s="46"/>
    </row>
    <row r="23" spans="1:10" ht="18" customHeight="1">
      <c r="A23" s="40">
        <v>21</v>
      </c>
      <c r="B23" s="297" t="s">
        <v>150</v>
      </c>
      <c r="C23" s="297"/>
      <c r="D23" s="297"/>
      <c r="E23" s="126"/>
      <c r="G23" s="46"/>
      <c r="H23" s="46"/>
      <c r="I23" s="46"/>
      <c r="J23" s="46"/>
    </row>
    <row r="24" spans="1:5" ht="15" customHeight="1">
      <c r="A24" s="40">
        <v>22</v>
      </c>
      <c r="B24" s="298" t="s">
        <v>2</v>
      </c>
      <c r="C24" s="298"/>
      <c r="D24" s="298"/>
      <c r="E24" s="126"/>
    </row>
    <row r="25" spans="1:8" ht="18" customHeight="1">
      <c r="A25" s="40">
        <v>23</v>
      </c>
      <c r="B25" s="297" t="s">
        <v>342</v>
      </c>
      <c r="C25" s="297"/>
      <c r="D25" s="297"/>
      <c r="E25" s="126"/>
      <c r="G25" s="48"/>
      <c r="H25" s="48"/>
    </row>
    <row r="26" spans="1:8" ht="18" customHeight="1">
      <c r="A26" s="40">
        <v>24</v>
      </c>
      <c r="B26" s="302" t="s">
        <v>193</v>
      </c>
      <c r="C26" s="303"/>
      <c r="D26" s="304"/>
      <c r="E26" s="122">
        <v>5</v>
      </c>
      <c r="G26" s="48"/>
      <c r="H26" s="48"/>
    </row>
    <row r="27" spans="1:8" ht="18" customHeight="1">
      <c r="A27" s="40">
        <v>25</v>
      </c>
      <c r="B27" s="297" t="s">
        <v>223</v>
      </c>
      <c r="C27" s="297"/>
      <c r="D27" s="297"/>
      <c r="E27" s="126"/>
      <c r="G27" s="48"/>
      <c r="H27" s="48"/>
    </row>
    <row r="28" spans="1:5" ht="13.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&amp;L1F6CF08D&amp;CФорма № 1, Підрозділ: Томашпільський районний суд Вінницької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view="pageBreakPreview" zoomScale="60" zoomScaleNormal="70" workbookViewId="0" topLeftCell="A1">
      <selection activeCell="J15" sqref="J15"/>
    </sheetView>
  </sheetViews>
  <sheetFormatPr defaultColWidth="9.00390625" defaultRowHeight="12.75"/>
  <cols>
    <col min="1" max="1" width="8.00390625" style="3" customWidth="1"/>
    <col min="2" max="2" width="7.625" style="3" customWidth="1"/>
    <col min="3" max="3" width="7.125" style="3" customWidth="1"/>
    <col min="4" max="4" width="10.375" style="3" customWidth="1"/>
    <col min="5" max="5" width="10.50390625" style="3" customWidth="1"/>
    <col min="6" max="6" width="9.50390625" style="3" customWidth="1"/>
    <col min="7" max="7" width="8.50390625" style="3" customWidth="1"/>
    <col min="8" max="9" width="9.875" style="3" customWidth="1"/>
    <col min="10" max="10" width="9.625" style="3" customWidth="1"/>
    <col min="11" max="11" width="9.125" style="3" customWidth="1"/>
    <col min="12" max="12" width="11.50390625" style="3" customWidth="1"/>
    <col min="13" max="13" width="8.125" style="3" customWidth="1"/>
    <col min="14" max="14" width="9.375" style="3" customWidth="1"/>
    <col min="15" max="15" width="11.50390625" style="3" customWidth="1"/>
    <col min="16" max="16" width="10.625" style="3" customWidth="1"/>
    <col min="17" max="17" width="6.625" style="3" customWidth="1"/>
    <col min="18" max="18" width="7.625" style="3" customWidth="1"/>
    <col min="19" max="16384" width="9.125" style="3" customWidth="1"/>
  </cols>
  <sheetData>
    <row r="1" spans="1:18" ht="66" customHeight="1">
      <c r="A1" s="316" t="s">
        <v>196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26"/>
      <c r="N1" s="15"/>
      <c r="O1" s="15"/>
      <c r="P1" s="15"/>
      <c r="Q1" s="15"/>
      <c r="R1" s="15"/>
    </row>
    <row r="2" spans="1:18" ht="22.5" customHeight="1">
      <c r="A2" s="324" t="s">
        <v>335</v>
      </c>
      <c r="B2" s="333" t="s">
        <v>183</v>
      </c>
      <c r="C2" s="333"/>
      <c r="D2" s="334"/>
      <c r="E2" s="317" t="s">
        <v>187</v>
      </c>
      <c r="F2" s="317" t="s">
        <v>188</v>
      </c>
      <c r="G2" s="322" t="s">
        <v>189</v>
      </c>
      <c r="H2" s="368"/>
      <c r="I2" s="368"/>
      <c r="J2" s="368"/>
      <c r="K2" s="323"/>
      <c r="L2" s="317" t="s">
        <v>190</v>
      </c>
      <c r="M2" s="15"/>
      <c r="N2" s="15"/>
      <c r="O2" s="15"/>
      <c r="P2" s="15"/>
      <c r="Q2" s="15"/>
      <c r="R2" s="15"/>
    </row>
    <row r="3" spans="1:18" ht="20.25" customHeight="1">
      <c r="A3" s="324"/>
      <c r="B3" s="364"/>
      <c r="C3" s="364"/>
      <c r="D3" s="365"/>
      <c r="E3" s="318"/>
      <c r="F3" s="318"/>
      <c r="G3" s="320" t="s">
        <v>246</v>
      </c>
      <c r="H3" s="322" t="s">
        <v>247</v>
      </c>
      <c r="I3" s="368"/>
      <c r="J3" s="368"/>
      <c r="K3" s="323"/>
      <c r="L3" s="318"/>
      <c r="M3" s="15"/>
      <c r="N3" s="15"/>
      <c r="O3" s="15"/>
      <c r="P3" s="15"/>
      <c r="Q3" s="15"/>
      <c r="R3" s="15"/>
    </row>
    <row r="4" spans="1:18" ht="65.25" customHeight="1">
      <c r="A4" s="324"/>
      <c r="B4" s="366"/>
      <c r="C4" s="366"/>
      <c r="D4" s="367"/>
      <c r="E4" s="319"/>
      <c r="F4" s="319"/>
      <c r="G4" s="321"/>
      <c r="H4" s="2" t="s">
        <v>261</v>
      </c>
      <c r="I4" s="2" t="s">
        <v>343</v>
      </c>
      <c r="J4" s="2" t="s">
        <v>262</v>
      </c>
      <c r="K4" s="2" t="s">
        <v>135</v>
      </c>
      <c r="L4" s="319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1" t="s">
        <v>250</v>
      </c>
      <c r="C5" s="341"/>
      <c r="D5" s="342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58" t="s">
        <v>184</v>
      </c>
      <c r="C6" s="359"/>
      <c r="D6" s="360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58" t="s">
        <v>185</v>
      </c>
      <c r="C7" s="359"/>
      <c r="D7" s="360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8" t="s">
        <v>197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</row>
    <row r="10" spans="1:18" s="7" customFormat="1" ht="56.25" customHeight="1">
      <c r="A10" s="317" t="s">
        <v>344</v>
      </c>
      <c r="B10" s="317" t="s">
        <v>263</v>
      </c>
      <c r="C10" s="317" t="s">
        <v>16</v>
      </c>
      <c r="D10" s="317" t="s">
        <v>345</v>
      </c>
      <c r="E10" s="317" t="s">
        <v>332</v>
      </c>
      <c r="F10" s="317" t="s">
        <v>264</v>
      </c>
      <c r="G10" s="317" t="s">
        <v>265</v>
      </c>
      <c r="H10" s="317" t="s">
        <v>32</v>
      </c>
      <c r="I10" s="317" t="s">
        <v>136</v>
      </c>
      <c r="J10" s="317" t="s">
        <v>266</v>
      </c>
      <c r="K10" s="317" t="s">
        <v>267</v>
      </c>
      <c r="L10" s="317" t="s">
        <v>186</v>
      </c>
      <c r="M10" s="317" t="s">
        <v>268</v>
      </c>
      <c r="N10" s="317" t="s">
        <v>137</v>
      </c>
      <c r="O10" s="363" t="s">
        <v>138</v>
      </c>
      <c r="P10" s="361" t="s">
        <v>51</v>
      </c>
      <c r="Q10" s="370"/>
      <c r="R10" s="362"/>
    </row>
    <row r="11" spans="1:18" s="7" customFormat="1" ht="25.5" customHeight="1">
      <c r="A11" s="318"/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63"/>
      <c r="P11" s="371" t="s">
        <v>246</v>
      </c>
      <c r="Q11" s="361" t="s">
        <v>247</v>
      </c>
      <c r="R11" s="362"/>
    </row>
    <row r="12" spans="1:18" s="7" customFormat="1" ht="65.25" customHeight="1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63"/>
      <c r="P12" s="372"/>
      <c r="Q12" s="8" t="s">
        <v>139</v>
      </c>
      <c r="R12" s="8" t="s">
        <v>325</v>
      </c>
    </row>
    <row r="13" spans="1:18" s="6" customFormat="1" ht="9.7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0" t="s">
        <v>198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</row>
    <row r="18" spans="1:18" ht="21.75" customHeight="1">
      <c r="A18" s="320" t="s">
        <v>335</v>
      </c>
      <c r="B18" s="332" t="s">
        <v>271</v>
      </c>
      <c r="C18" s="333"/>
      <c r="D18" s="334"/>
      <c r="E18" s="332" t="s">
        <v>225</v>
      </c>
      <c r="F18" s="346"/>
      <c r="G18" s="322" t="s">
        <v>326</v>
      </c>
      <c r="H18" s="323"/>
      <c r="I18" s="322" t="s">
        <v>272</v>
      </c>
      <c r="J18" s="323"/>
      <c r="K18" s="322" t="s">
        <v>273</v>
      </c>
      <c r="L18" s="347"/>
      <c r="M18" s="348"/>
      <c r="N18" s="320" t="s">
        <v>363</v>
      </c>
      <c r="O18" s="338" t="s">
        <v>17</v>
      </c>
      <c r="P18" s="339"/>
      <c r="Q18" s="369"/>
      <c r="R18" s="369"/>
    </row>
    <row r="19" spans="1:18" ht="47.25" customHeight="1">
      <c r="A19" s="331"/>
      <c r="B19" s="335"/>
      <c r="C19" s="336"/>
      <c r="D19" s="337"/>
      <c r="E19" s="335"/>
      <c r="F19" s="337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1"/>
      <c r="O19" s="27" t="s">
        <v>221</v>
      </c>
      <c r="P19" s="27" t="s">
        <v>222</v>
      </c>
      <c r="Q19" s="369"/>
      <c r="R19" s="369"/>
    </row>
    <row r="20" spans="1:16" s="6" customFormat="1" ht="9.75">
      <c r="A20" s="14" t="s">
        <v>328</v>
      </c>
      <c r="B20" s="340" t="s">
        <v>250</v>
      </c>
      <c r="C20" s="341"/>
      <c r="D20" s="342"/>
      <c r="E20" s="343" t="s">
        <v>251</v>
      </c>
      <c r="F20" s="344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24" t="s">
        <v>220</v>
      </c>
      <c r="F21" s="324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3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3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3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3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3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3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9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9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9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9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9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B10:B12"/>
    <mergeCell ref="Q18:Q19"/>
    <mergeCell ref="R18:R19"/>
    <mergeCell ref="F2:F4"/>
    <mergeCell ref="G2:K2"/>
    <mergeCell ref="I10:I12"/>
    <mergeCell ref="P10:R10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portrait" paperSize="9" scale="58" r:id="rId1"/>
  <headerFooter alignWithMargins="0">
    <oddFooter>&amp;L1F6CF08D&amp;CФорма № 1, Підрозділ: Томашпільський районний суд Вінницької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view="pageBreakPreview" zoomScale="6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625" style="3" customWidth="1"/>
    <col min="3" max="3" width="12.125" style="3" customWidth="1"/>
    <col min="4" max="4" width="12.50390625" style="3" customWidth="1"/>
    <col min="5" max="5" width="7.50390625" style="3" customWidth="1"/>
    <col min="6" max="6" width="8.50390625" style="3" customWidth="1"/>
    <col min="7" max="7" width="9.50390625" style="3" customWidth="1"/>
    <col min="8" max="8" width="10.125" style="3" customWidth="1"/>
    <col min="9" max="9" width="13.375" style="3" customWidth="1"/>
    <col min="10" max="10" width="12.37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3" t="s">
        <v>199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1" s="9" customFormat="1" ht="27" customHeight="1">
      <c r="A2" s="379" t="s">
        <v>335</v>
      </c>
      <c r="B2" s="374" t="s">
        <v>283</v>
      </c>
      <c r="C2" s="317" t="s">
        <v>329</v>
      </c>
      <c r="D2" s="317" t="s">
        <v>284</v>
      </c>
      <c r="E2" s="317" t="s">
        <v>285</v>
      </c>
      <c r="F2" s="317" t="s">
        <v>243</v>
      </c>
      <c r="G2" s="363" t="s">
        <v>286</v>
      </c>
      <c r="H2" s="317" t="s">
        <v>287</v>
      </c>
      <c r="I2" s="317" t="s">
        <v>288</v>
      </c>
      <c r="J2" s="377" t="s">
        <v>289</v>
      </c>
      <c r="K2" s="378"/>
    </row>
    <row r="3" spans="1:11" s="9" customFormat="1" ht="33.75" customHeight="1">
      <c r="A3" s="380"/>
      <c r="B3" s="375"/>
      <c r="C3" s="376"/>
      <c r="D3" s="319"/>
      <c r="E3" s="319"/>
      <c r="F3" s="376"/>
      <c r="G3" s="363"/>
      <c r="H3" s="319"/>
      <c r="I3" s="319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24" t="s">
        <v>335</v>
      </c>
      <c r="B16" s="324" t="s">
        <v>359</v>
      </c>
      <c r="C16" s="324" t="s">
        <v>329</v>
      </c>
      <c r="D16" s="320" t="s">
        <v>291</v>
      </c>
      <c r="E16" s="320" t="s">
        <v>285</v>
      </c>
      <c r="F16" s="320" t="s">
        <v>356</v>
      </c>
      <c r="G16" s="324" t="s">
        <v>286</v>
      </c>
      <c r="H16" s="324"/>
      <c r="I16" s="385"/>
      <c r="J16" s="363" t="s">
        <v>292</v>
      </c>
      <c r="K16" s="78"/>
    </row>
    <row r="17" spans="1:11" s="32" customFormat="1" ht="22.5" customHeight="1">
      <c r="A17" s="324"/>
      <c r="B17" s="324"/>
      <c r="C17" s="324"/>
      <c r="D17" s="382"/>
      <c r="E17" s="382"/>
      <c r="F17" s="382"/>
      <c r="G17" s="317" t="s">
        <v>246</v>
      </c>
      <c r="H17" s="368" t="s">
        <v>9</v>
      </c>
      <c r="I17" s="383"/>
      <c r="J17" s="363"/>
      <c r="K17" s="78"/>
    </row>
    <row r="18" spans="1:11" s="32" customFormat="1" ht="46.5" customHeight="1">
      <c r="A18" s="324"/>
      <c r="B18" s="320"/>
      <c r="C18" s="320"/>
      <c r="D18" s="382"/>
      <c r="E18" s="382"/>
      <c r="F18" s="382"/>
      <c r="G18" s="384"/>
      <c r="H18" s="128" t="s">
        <v>366</v>
      </c>
      <c r="I18" s="116" t="s">
        <v>173</v>
      </c>
      <c r="J18" s="317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9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9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9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9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9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9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9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9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9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9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9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9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9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82" r:id="rId1"/>
  <headerFooter alignWithMargins="0">
    <oddFooter>&amp;L1F6CF08D&amp;CФорма № 1, Підрозділ: Томашпільський районний суд Вінницької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view="pageBreakPreview" zoomScale="60" workbookViewId="0" topLeftCell="A1">
      <selection activeCell="F2" sqref="F2:F5"/>
    </sheetView>
  </sheetViews>
  <sheetFormatPr defaultColWidth="9.00390625" defaultRowHeight="12.75"/>
  <cols>
    <col min="1" max="1" width="3.50390625" style="22" customWidth="1"/>
    <col min="2" max="2" width="3.375" style="22" customWidth="1"/>
    <col min="3" max="3" width="28.875" style="22" customWidth="1"/>
    <col min="4" max="4" width="20.50390625" style="23" customWidth="1"/>
    <col min="5" max="5" width="8.00390625" style="22" customWidth="1"/>
    <col min="6" max="6" width="8.375" style="22" customWidth="1"/>
    <col min="7" max="7" width="7.50390625" style="22" customWidth="1"/>
    <col min="8" max="8" width="6.375" style="22" customWidth="1"/>
    <col min="9" max="10" width="7.50390625" style="22" customWidth="1"/>
    <col min="11" max="11" width="6.625" style="22" customWidth="1"/>
    <col min="12" max="12" width="8.625" style="22" customWidth="1"/>
    <col min="13" max="13" width="7.00390625" style="22" customWidth="1"/>
    <col min="14" max="14" width="5.625" style="22" customWidth="1"/>
    <col min="15" max="15" width="6.375" style="22" customWidth="1"/>
    <col min="16" max="16" width="6.875" style="22" customWidth="1"/>
    <col min="17" max="17" width="8.375" style="22" customWidth="1"/>
    <col min="18" max="16384" width="9.125" style="22" customWidth="1"/>
  </cols>
  <sheetData>
    <row r="1" spans="1:17" ht="17.25" customHeight="1">
      <c r="A1" s="386" t="s">
        <v>201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</row>
    <row r="2" spans="1:22" ht="26.25" customHeight="1">
      <c r="A2" s="388" t="s">
        <v>335</v>
      </c>
      <c r="B2" s="415" t="s">
        <v>271</v>
      </c>
      <c r="C2" s="416"/>
      <c r="D2" s="388" t="s">
        <v>170</v>
      </c>
      <c r="E2" s="388" t="s">
        <v>143</v>
      </c>
      <c r="F2" s="388" t="s">
        <v>18</v>
      </c>
      <c r="G2" s="421" t="s">
        <v>243</v>
      </c>
      <c r="H2" s="397" t="s">
        <v>346</v>
      </c>
      <c r="I2" s="398"/>
      <c r="J2" s="398"/>
      <c r="K2" s="398"/>
      <c r="L2" s="388" t="s">
        <v>347</v>
      </c>
      <c r="M2" s="412" t="s">
        <v>144</v>
      </c>
      <c r="N2" s="413"/>
      <c r="O2" s="413"/>
      <c r="P2" s="413"/>
      <c r="Q2" s="414"/>
      <c r="R2" s="105"/>
      <c r="S2" s="105"/>
      <c r="T2" s="105"/>
      <c r="U2" s="105"/>
      <c r="V2" s="105"/>
    </row>
    <row r="3" spans="1:17" ht="27" customHeight="1">
      <c r="A3" s="389"/>
      <c r="B3" s="417"/>
      <c r="C3" s="418"/>
      <c r="D3" s="391"/>
      <c r="E3" s="391"/>
      <c r="F3" s="391"/>
      <c r="G3" s="422"/>
      <c r="H3" s="388" t="s">
        <v>246</v>
      </c>
      <c r="I3" s="393" t="s">
        <v>247</v>
      </c>
      <c r="J3" s="394"/>
      <c r="K3" s="394"/>
      <c r="L3" s="389"/>
      <c r="M3" s="395" t="s">
        <v>348</v>
      </c>
      <c r="N3" s="395" t="s">
        <v>19</v>
      </c>
      <c r="O3" s="395" t="s">
        <v>349</v>
      </c>
      <c r="P3" s="395" t="s">
        <v>357</v>
      </c>
      <c r="Q3" s="395" t="s">
        <v>350</v>
      </c>
    </row>
    <row r="4" spans="1:17" ht="35.25" customHeight="1">
      <c r="A4" s="389"/>
      <c r="B4" s="417"/>
      <c r="C4" s="418"/>
      <c r="D4" s="391"/>
      <c r="E4" s="391"/>
      <c r="F4" s="391"/>
      <c r="G4" s="422"/>
      <c r="H4" s="389"/>
      <c r="I4" s="399" t="s">
        <v>351</v>
      </c>
      <c r="J4" s="401" t="s">
        <v>172</v>
      </c>
      <c r="K4" s="399" t="s">
        <v>352</v>
      </c>
      <c r="L4" s="389"/>
      <c r="M4" s="396"/>
      <c r="N4" s="396"/>
      <c r="O4" s="396"/>
      <c r="P4" s="396"/>
      <c r="Q4" s="395"/>
    </row>
    <row r="5" spans="1:17" ht="93.75" customHeight="1">
      <c r="A5" s="390"/>
      <c r="B5" s="419"/>
      <c r="C5" s="420"/>
      <c r="D5" s="392"/>
      <c r="E5" s="392"/>
      <c r="F5" s="392"/>
      <c r="G5" s="400"/>
      <c r="H5" s="389"/>
      <c r="I5" s="400"/>
      <c r="J5" s="400"/>
      <c r="K5" s="392"/>
      <c r="L5" s="390"/>
      <c r="M5" s="396"/>
      <c r="N5" s="396"/>
      <c r="O5" s="396"/>
      <c r="P5" s="396"/>
      <c r="Q5" s="395"/>
    </row>
    <row r="6" spans="1:22" s="25" customFormat="1" ht="11.25" customHeight="1">
      <c r="A6" s="24" t="s">
        <v>249</v>
      </c>
      <c r="B6" s="423" t="s">
        <v>250</v>
      </c>
      <c r="C6" s="42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0" t="s">
        <v>114</v>
      </c>
      <c r="C7" s="411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3" t="s">
        <v>167</v>
      </c>
      <c r="C8" s="403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6" t="s">
        <v>168</v>
      </c>
      <c r="C9" s="406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4" t="s">
        <v>116</v>
      </c>
      <c r="C10" s="405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6" t="s">
        <v>118</v>
      </c>
      <c r="C11" s="406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3" t="s">
        <v>117</v>
      </c>
      <c r="C12" s="403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9" t="s">
        <v>324</v>
      </c>
      <c r="C13" s="409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7" t="s">
        <v>142</v>
      </c>
      <c r="C14" s="407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08" t="s">
        <v>171</v>
      </c>
      <c r="C15" s="40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2" t="s">
        <v>202</v>
      </c>
      <c r="B17" s="402"/>
      <c r="C17" s="402"/>
      <c r="D17" s="402"/>
      <c r="E17" s="402"/>
      <c r="F17" s="402"/>
      <c r="G17" s="402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K4:K5"/>
    <mergeCell ref="B2:C5"/>
    <mergeCell ref="G2:G5"/>
    <mergeCell ref="N3:N5"/>
    <mergeCell ref="Q3:Q5"/>
    <mergeCell ref="B13:C13"/>
    <mergeCell ref="B7:C7"/>
    <mergeCell ref="B9:C9"/>
    <mergeCell ref="H3:H5"/>
    <mergeCell ref="B6:C6"/>
    <mergeCell ref="M3:M5"/>
    <mergeCell ref="I4:I5"/>
    <mergeCell ref="J4:J5"/>
    <mergeCell ref="A17:G17"/>
    <mergeCell ref="B12:C12"/>
    <mergeCell ref="B8:C8"/>
    <mergeCell ref="B10:C10"/>
    <mergeCell ref="B11:C11"/>
    <mergeCell ref="B14:C14"/>
    <mergeCell ref="B15:C15"/>
    <mergeCell ref="A1:Q1"/>
    <mergeCell ref="A2:A5"/>
    <mergeCell ref="D2:D5"/>
    <mergeCell ref="E2:E5"/>
    <mergeCell ref="F2:F5"/>
    <mergeCell ref="I3:K3"/>
    <mergeCell ref="O3:O5"/>
    <mergeCell ref="L2:L5"/>
    <mergeCell ref="H2:K2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&amp;L1F6CF08D&amp;CФорма № 1, Підрозділ: Томашпільський районний суд Вінницької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sqref="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375" style="1" customWidth="1"/>
    <col min="6" max="6" width="10.50390625" style="1" customWidth="1"/>
    <col min="7" max="7" width="10.875" style="1" customWidth="1"/>
    <col min="8" max="8" width="10.50390625" style="1" customWidth="1"/>
    <col min="9" max="9" width="21.50390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1" t="s">
        <v>203</v>
      </c>
      <c r="B1" s="431"/>
      <c r="C1" s="431"/>
      <c r="D1" s="431"/>
      <c r="E1" s="431"/>
      <c r="F1" s="431"/>
      <c r="G1" s="431"/>
      <c r="H1" s="431"/>
      <c r="I1" s="431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434" t="s">
        <v>391</v>
      </c>
      <c r="D23" s="435"/>
      <c r="E23" s="428"/>
      <c r="F23" s="428"/>
      <c r="G23" s="194"/>
      <c r="H23" s="429" t="s">
        <v>404</v>
      </c>
      <c r="I23" s="429"/>
      <c r="J23" s="163"/>
      <c r="K23" s="56"/>
      <c r="L23" s="55"/>
      <c r="M23" s="426"/>
      <c r="N23" s="426"/>
      <c r="O23" s="426"/>
      <c r="P23" s="426"/>
      <c r="Q23" s="426"/>
    </row>
    <row r="24" spans="1:17" ht="15" customHeight="1">
      <c r="A24" s="84"/>
      <c r="B24" s="58"/>
      <c r="C24" s="195"/>
      <c r="D24" s="195"/>
      <c r="E24" s="432" t="s">
        <v>392</v>
      </c>
      <c r="F24" s="432"/>
      <c r="G24" s="196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5"/>
      <c r="D25" s="195"/>
      <c r="E25" s="196"/>
      <c r="F25" s="196"/>
      <c r="G25" s="196"/>
      <c r="H25" s="427"/>
      <c r="I25" s="427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7" t="s">
        <v>394</v>
      </c>
      <c r="D26" s="198"/>
      <c r="E26" s="428"/>
      <c r="F26" s="428"/>
      <c r="G26" s="199"/>
      <c r="H26" s="429" t="s">
        <v>406</v>
      </c>
      <c r="I26" s="429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5"/>
      <c r="D27" s="195"/>
      <c r="E27" s="432" t="s">
        <v>392</v>
      </c>
      <c r="F27" s="432"/>
      <c r="G27" s="196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5"/>
      <c r="D28" s="195"/>
      <c r="E28" s="196"/>
      <c r="F28" s="196"/>
      <c r="G28" s="196"/>
      <c r="H28" s="196"/>
      <c r="I28" s="196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5"/>
      <c r="D29" s="195"/>
      <c r="E29" s="195"/>
      <c r="F29" s="195"/>
      <c r="G29" s="198"/>
      <c r="H29" s="198"/>
      <c r="I29" s="198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0" t="s">
        <v>395</v>
      </c>
      <c r="D30" s="200"/>
      <c r="E30" s="425" t="s">
        <v>405</v>
      </c>
      <c r="F30" s="425"/>
      <c r="G30" s="425"/>
      <c r="H30" s="198"/>
      <c r="I30" s="198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0" t="s">
        <v>396</v>
      </c>
      <c r="D31" s="200"/>
      <c r="E31" s="425" t="s">
        <v>405</v>
      </c>
      <c r="F31" s="425"/>
      <c r="G31" s="425"/>
      <c r="H31" s="198"/>
      <c r="I31" s="198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98" t="s">
        <v>397</v>
      </c>
      <c r="D32" s="198"/>
      <c r="E32" s="425"/>
      <c r="F32" s="425"/>
      <c r="G32" s="425"/>
      <c r="H32" s="201"/>
      <c r="I32" s="201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1"/>
      <c r="D33" s="201"/>
      <c r="E33" s="201"/>
      <c r="F33" s="201"/>
      <c r="G33" s="201"/>
      <c r="H33" s="201"/>
      <c r="I33" s="201"/>
      <c r="J33" s="30"/>
      <c r="K33" s="30"/>
    </row>
    <row r="34" spans="1:11" ht="15" customHeight="1">
      <c r="A34" s="13"/>
      <c r="B34" s="13"/>
      <c r="C34" s="430" t="s">
        <v>403</v>
      </c>
      <c r="D34" s="430"/>
      <c r="E34" s="202"/>
      <c r="F34" s="202"/>
      <c r="G34" s="202"/>
      <c r="H34" s="202"/>
      <c r="I34" s="202"/>
      <c r="J34" s="30"/>
      <c r="K34" s="30"/>
    </row>
    <row r="65" ht="12.75">
      <c r="H65" s="13"/>
    </row>
  </sheetData>
  <sheetProtection formatCells="0" formatColumns="0" formatRows="0"/>
  <mergeCells count="16">
    <mergeCell ref="C23:D23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&amp;L1F6CF08D&amp;CФорма № 1, Підрозділ: Томашпільський районний суд Вінницької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SamLab.ws</cp:lastModifiedBy>
  <cp:lastPrinted>2016-02-12T07:14:40Z</cp:lastPrinted>
  <dcterms:created xsi:type="dcterms:W3CDTF">2015-09-09T11:44:43Z</dcterms:created>
  <dcterms:modified xsi:type="dcterms:W3CDTF">2016-02-12T07:16:07Z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1_00146_4.2015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1F6CF08D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